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38" documentId="13_ncr:1_{617B0156-6A93-4B3B-B503-374101C197B5}" xr6:coauthVersionLast="47" xr6:coauthVersionMax="47" xr10:uidLastSave="{73530D45-FC15-486D-A621-8BA9E71641A2}"/>
  <workbookProtection workbookAlgorithmName="SHA-512" workbookHashValue="0TIVv4Re22upc6IEN/bbo9ube5veUEd7ILyWd4UmhgXyveKXd3lBiqpus5Bq5mba3dX0vjJQzEFUHiDkfzUohw==" workbookSaltValue="w1wMr7T+MpPfYUm1eBbC6g==" workbookSpinCount="100000" lockStructure="1"/>
  <bookViews>
    <workbookView xWindow="-120" yWindow="-16320" windowWidth="29040" windowHeight="15720" xr2:uid="{506DF2F0-739C-4546-9298-6FD38FBF39CB}"/>
  </bookViews>
  <sheets>
    <sheet name="職種の志望理由自動作成ツール" sheetId="3" r:id="rId1"/>
    <sheet name="記入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 l="1"/>
  <c r="A1" i="2"/>
  <c r="O70" i="3"/>
  <c r="B70" i="3"/>
  <c r="B18" i="3"/>
  <c r="B137" i="3" l="1"/>
  <c r="O131" i="3"/>
  <c r="O123" i="3" a="1"/>
  <c r="O123" i="3" s="1"/>
  <c r="AC121" i="3"/>
  <c r="O121" i="3" a="1"/>
  <c r="O121" i="3" s="1"/>
  <c r="B121" i="3"/>
  <c r="AC120" i="3"/>
  <c r="AC113" i="3"/>
  <c r="B113" i="3" a="1"/>
  <c r="B113" i="3" s="1"/>
  <c r="AC112" i="3"/>
  <c r="O113" i="3" s="1" a="1"/>
  <c r="O113" i="3" s="1"/>
  <c r="O111" i="3" a="1"/>
  <c r="O111" i="3" s="1"/>
  <c r="B111" i="3" a="1"/>
  <c r="B111" i="3" s="1"/>
  <c r="AC105" i="3"/>
  <c r="AC104" i="3"/>
  <c r="O103" i="3" a="1"/>
  <c r="O103" i="3" s="1"/>
  <c r="B103" i="3" a="1"/>
  <c r="B103" i="3" s="1"/>
  <c r="O101" i="3" a="1"/>
  <c r="O101" i="3" s="1"/>
  <c r="B101" i="3" a="1"/>
  <c r="B101" i="3" s="1"/>
  <c r="O99" i="3"/>
  <c r="B99" i="3"/>
  <c r="Z97" i="3"/>
  <c r="Z96" i="3"/>
  <c r="O116" i="3" s="1" a="1"/>
  <c r="O116" i="3" s="1"/>
  <c r="Z95" i="3"/>
  <c r="O106" i="3" s="1" a="1"/>
  <c r="O106" i="3" s="1"/>
  <c r="Z94" i="3"/>
  <c r="B116" i="3" s="1" a="1"/>
  <c r="B116" i="3" s="1"/>
  <c r="Z93" i="3"/>
  <c r="O126" i="3" s="1" a="1"/>
  <c r="O126" i="3" s="1"/>
  <c r="Z92" i="3"/>
  <c r="B106" i="3" s="1" a="1"/>
  <c r="B106" i="3" s="1"/>
  <c r="Z89" i="3"/>
  <c r="Z88" i="3"/>
  <c r="O112" i="3" s="1" a="1"/>
  <c r="O112" i="3" s="1"/>
  <c r="Z87" i="3"/>
  <c r="O102" i="3" s="1" a="1"/>
  <c r="O102" i="3" s="1"/>
  <c r="Z86" i="3"/>
  <c r="B112" i="3" s="1" a="1"/>
  <c r="B112" i="3" s="1"/>
  <c r="Z85" i="3"/>
  <c r="O122" i="3" s="1" a="1"/>
  <c r="O122" i="3" s="1"/>
  <c r="Z84" i="3"/>
  <c r="B102" i="3" s="1" a="1"/>
  <c r="B102" i="3" s="1"/>
  <c r="O79" i="3"/>
  <c r="B79" i="3"/>
  <c r="O61" i="3"/>
  <c r="B61" i="3"/>
  <c r="B57" i="3"/>
  <c r="O44" i="3"/>
  <c r="B44" i="3"/>
  <c r="B42" i="3"/>
  <c r="O32" i="3"/>
  <c r="B32" i="3"/>
  <c r="B30" i="3"/>
  <c r="O20" i="3"/>
  <c r="B20" i="3"/>
  <c r="O79" i="2"/>
  <c r="B79" i="2"/>
  <c r="B18" i="2"/>
  <c r="AC121" i="2"/>
  <c r="AC120" i="2"/>
  <c r="AC113" i="2"/>
  <c r="AC112" i="2"/>
  <c r="O113" i="2" s="1" a="1"/>
  <c r="O113" i="2" s="1"/>
  <c r="AC105" i="2"/>
  <c r="AC104" i="2"/>
  <c r="O103" i="2" s="1" a="1"/>
  <c r="O103" i="2" s="1"/>
  <c r="O99" i="2"/>
  <c r="B99" i="2"/>
  <c r="O44" i="2"/>
  <c r="B44" i="2"/>
  <c r="B137" i="2"/>
  <c r="O131" i="2"/>
  <c r="B121" i="2"/>
  <c r="B57" i="2"/>
  <c r="O123" i="2" a="1"/>
  <c r="O123" i="2" s="1"/>
  <c r="O121" i="2" a="1"/>
  <c r="O121" i="2" s="1"/>
  <c r="O111" i="2" a="1"/>
  <c r="O111" i="2" s="1"/>
  <c r="B113" i="2" a="1"/>
  <c r="B113" i="2" s="1"/>
  <c r="B111" i="2" a="1"/>
  <c r="B111" i="2" s="1"/>
  <c r="B70" i="2"/>
  <c r="O70" i="2"/>
  <c r="O61" i="2"/>
  <c r="B61" i="2"/>
  <c r="B20" i="2"/>
  <c r="B42" i="2"/>
  <c r="O32" i="2"/>
  <c r="B32" i="2"/>
  <c r="O20" i="2"/>
  <c r="B30" i="2"/>
  <c r="B101" i="2" a="1"/>
  <c r="B101" i="2" s="1"/>
  <c r="O101" i="2" a="1"/>
  <c r="O101" i="2" s="1"/>
  <c r="Z97" i="2"/>
  <c r="Z96" i="2"/>
  <c r="O116" i="2" s="1" a="1"/>
  <c r="O116" i="2" s="1"/>
  <c r="Z95" i="2"/>
  <c r="Z94" i="2"/>
  <c r="B116" i="2" s="1" a="1"/>
  <c r="B116" i="2" s="1"/>
  <c r="Z93" i="2"/>
  <c r="O126" i="2" s="1" a="1"/>
  <c r="O126" i="2" s="1"/>
  <c r="Z92" i="2"/>
  <c r="B106" i="2" s="1" a="1"/>
  <c r="B106" i="2" s="1"/>
  <c r="Z89" i="2"/>
  <c r="Z88" i="2"/>
  <c r="O112" i="2" s="1" a="1"/>
  <c r="O112" i="2" s="1"/>
  <c r="Z87" i="2"/>
  <c r="Z86" i="2"/>
  <c r="B112" i="2" s="1" a="1"/>
  <c r="B112" i="2" s="1"/>
  <c r="Z85" i="2"/>
  <c r="O122" i="2" s="1" a="1"/>
  <c r="O122" i="2" s="1"/>
  <c r="Z84" i="2"/>
  <c r="B102" i="2" s="1" a="1"/>
  <c r="B102" i="2" s="1"/>
  <c r="B103" i="2" l="1" a="1"/>
  <c r="B103" i="2" s="1"/>
  <c r="O106" i="2" a="1"/>
  <c r="O106" i="2" s="1"/>
  <c r="O102" i="2" a="1"/>
  <c r="O102" i="2"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<sst xmlns="http://schemas.openxmlformats.org/spreadsheetml/2006/main" count="272" uniqueCount="78">
  <si>
    <t>（上記の詳細な理由や経験を教えてください）</t>
    <rPh sb="1" eb="3">
      <t>ジョウキ</t>
    </rPh>
    <rPh sb="4" eb="6">
      <t>ショウサイ</t>
    </rPh>
    <rPh sb="7" eb="9">
      <t>リユウ</t>
    </rPh>
    <rPh sb="10" eb="12">
      <t>ケイケン</t>
    </rPh>
    <rPh sb="13" eb="14">
      <t>オシ</t>
    </rPh>
    <phoneticPr fontId="1"/>
  </si>
  <si>
    <t>E</t>
    <phoneticPr fontId="1"/>
  </si>
  <si>
    <t>　※２名だった場合</t>
    <rPh sb="3" eb="4">
      <t>メイ</t>
    </rPh>
    <rPh sb="7" eb="9">
      <t>バアイ</t>
    </rPh>
    <phoneticPr fontId="1"/>
  </si>
  <si>
    <t>　※３名だった場合</t>
    <rPh sb="3" eb="4">
      <t>メイ</t>
    </rPh>
    <rPh sb="7" eb="9">
      <t>バアイ</t>
    </rPh>
    <phoneticPr fontId="1"/>
  </si>
  <si>
    <t>理由として、</t>
    <rPh sb="0" eb="2">
      <t>リユウ</t>
    </rPh>
    <phoneticPr fontId="1"/>
  </si>
  <si>
    <t>F</t>
    <phoneticPr fontId="1"/>
  </si>
  <si>
    <t>https://www.crie.co.jp/chokotech/detail/367/</t>
    <phoneticPr fontId="1"/>
  </si>
  <si>
    <t>A</t>
  </si>
  <si>
    <t>A</t>
    <phoneticPr fontId="1"/>
  </si>
  <si>
    <t>B</t>
  </si>
  <si>
    <t>B</t>
    <phoneticPr fontId="1"/>
  </si>
  <si>
    <t>C</t>
  </si>
  <si>
    <t>C</t>
    <phoneticPr fontId="1"/>
  </si>
  <si>
    <t>D</t>
  </si>
  <si>
    <t>D</t>
    <phoneticPr fontId="1"/>
  </si>
  <si>
    <t>E</t>
  </si>
  <si>
    <t>E</t>
    <phoneticPr fontId="1"/>
  </si>
  <si>
    <t>F</t>
    <phoneticPr fontId="1"/>
  </si>
  <si>
    <t>『あなたが面接官だったら採用したい順番（A～Fで選びましょう）』</t>
    <rPh sb="5" eb="8">
      <t>メンセツカン</t>
    </rPh>
    <rPh sb="12" eb="14">
      <t>サイヨウ</t>
    </rPh>
    <rPh sb="17" eb="19">
      <t>ジュンバン</t>
    </rPh>
    <rPh sb="24" eb="25">
      <t>エラ</t>
    </rPh>
    <phoneticPr fontId="1"/>
  </si>
  <si>
    <t>様々な業界に貢献できる</t>
    <rPh sb="0" eb="2">
      <t>サマザマ</t>
    </rPh>
    <rPh sb="3" eb="5">
      <t>ギョウカイ</t>
    </rPh>
    <rPh sb="6" eb="8">
      <t>コウケン</t>
    </rPh>
    <phoneticPr fontId="1"/>
  </si>
  <si>
    <t>手に職をつけられる</t>
    <rPh sb="0" eb="1">
      <t>テ</t>
    </rPh>
    <rPh sb="2" eb="3">
      <t>ショク</t>
    </rPh>
    <phoneticPr fontId="1"/>
  </si>
  <si>
    <t>勉強熱心</t>
    <rPh sb="0" eb="4">
      <t>ベンキョウネッシン</t>
    </rPh>
    <phoneticPr fontId="1"/>
  </si>
  <si>
    <t>プログラミングが好き</t>
    <rPh sb="8" eb="9">
      <t>ス</t>
    </rPh>
    <phoneticPr fontId="1"/>
  </si>
  <si>
    <t>（上記の理由を表すご自身の経験を教えてください）</t>
    <rPh sb="1" eb="3">
      <t>ジョウキ</t>
    </rPh>
    <rPh sb="4" eb="6">
      <t>リユウ</t>
    </rPh>
    <rPh sb="7" eb="8">
      <t>アラワ</t>
    </rPh>
    <rPh sb="10" eb="12">
      <t>ジシン</t>
    </rPh>
    <rPh sb="13" eb="15">
      <t>ケイケン</t>
    </rPh>
    <rPh sb="16" eb="17">
      <t>オシ</t>
    </rPh>
    <phoneticPr fontId="1"/>
  </si>
  <si>
    <t>課題発見力がある</t>
    <rPh sb="0" eb="2">
      <t>カダイ</t>
    </rPh>
    <rPh sb="2" eb="5">
      <t>ハッケンリョク</t>
    </rPh>
    <phoneticPr fontId="1"/>
  </si>
  <si>
    <t>秘書検定や簿記の資格に取組んだ経験から、新しいことを積極的に学ぶ姿勢がある</t>
    <rPh sb="0" eb="4">
      <t>ヒショケンテイ</t>
    </rPh>
    <rPh sb="5" eb="7">
      <t>ボキ</t>
    </rPh>
    <rPh sb="8" eb="10">
      <t>シカク</t>
    </rPh>
    <rPh sb="11" eb="13">
      <t>トリク</t>
    </rPh>
    <rPh sb="15" eb="17">
      <t>ケイケン</t>
    </rPh>
    <rPh sb="20" eb="21">
      <t>アタラ</t>
    </rPh>
    <rPh sb="26" eb="29">
      <t>セッキョクテキ</t>
    </rPh>
    <rPh sb="30" eb="31">
      <t>マナ</t>
    </rPh>
    <rPh sb="32" eb="34">
      <t>シセイ</t>
    </rPh>
    <phoneticPr fontId="1"/>
  </si>
  <si>
    <t>長いキャリアの中で自身に専門性を持って働きたいと思っている</t>
    <rPh sb="0" eb="1">
      <t>ナガ</t>
    </rPh>
    <rPh sb="7" eb="8">
      <t>ナカ</t>
    </rPh>
    <rPh sb="9" eb="11">
      <t>ジシン</t>
    </rPh>
    <rPh sb="12" eb="15">
      <t>センモンセイ</t>
    </rPh>
    <rPh sb="16" eb="17">
      <t>モ</t>
    </rPh>
    <rPh sb="19" eb="20">
      <t>ハタラ</t>
    </rPh>
    <rPh sb="24" eb="25">
      <t>オモ</t>
    </rPh>
    <phoneticPr fontId="1"/>
  </si>
  <si>
    <t>アフターコロナの世界で、どのような分野でもITが必要となっており、様々なお客様にITで貢献していきたい</t>
    <rPh sb="8" eb="10">
      <t>セカイ</t>
    </rPh>
    <rPh sb="17" eb="19">
      <t>ブンヤ</t>
    </rPh>
    <rPh sb="24" eb="26">
      <t>ヒツヨウ</t>
    </rPh>
    <rPh sb="33" eb="35">
      <t>サマザマ</t>
    </rPh>
    <rPh sb="37" eb="39">
      <t>キャクサマ</t>
    </rPh>
    <rPh sb="43" eb="45">
      <t>コウケン</t>
    </rPh>
    <phoneticPr fontId="1"/>
  </si>
  <si>
    <t>個人塾のアルバイトで生徒ひとりひとりの課題を発見し、オーダーメイドの指導を実施した</t>
    <rPh sb="0" eb="2">
      <t>コジン</t>
    </rPh>
    <rPh sb="2" eb="3">
      <t>ジュク</t>
    </rPh>
    <rPh sb="10" eb="12">
      <t>セイト</t>
    </rPh>
    <rPh sb="19" eb="21">
      <t>カダイ</t>
    </rPh>
    <rPh sb="22" eb="24">
      <t>ハッケン</t>
    </rPh>
    <rPh sb="34" eb="36">
      <t>シドウ</t>
    </rPh>
    <rPh sb="37" eb="39">
      <t>ジッシ</t>
    </rPh>
    <phoneticPr fontId="1"/>
  </si>
  <si>
    <t>高校の吹奏楽部で副部長をした際に、パートによって演目の習得に個人差があったため、各パートの進捗をヒアリングしながら、スケジュール調整を行った</t>
    <rPh sb="0" eb="2">
      <t>コウコウ</t>
    </rPh>
    <rPh sb="3" eb="6">
      <t>スイソウガク</t>
    </rPh>
    <rPh sb="6" eb="7">
      <t>ブ</t>
    </rPh>
    <rPh sb="8" eb="11">
      <t>フクブチョウ</t>
    </rPh>
    <rPh sb="14" eb="15">
      <t>サイ</t>
    </rPh>
    <rPh sb="24" eb="26">
      <t>エンモク</t>
    </rPh>
    <rPh sb="27" eb="29">
      <t>シュウトク</t>
    </rPh>
    <rPh sb="30" eb="33">
      <t>コジンサ</t>
    </rPh>
    <rPh sb="40" eb="41">
      <t>カク</t>
    </rPh>
    <rPh sb="45" eb="47">
      <t>シンチョク</t>
    </rPh>
    <rPh sb="64" eb="66">
      <t>チョウセイ</t>
    </rPh>
    <rPh sb="67" eb="68">
      <t>オコナ</t>
    </rPh>
    <phoneticPr fontId="1"/>
  </si>
  <si>
    <t>からです。</t>
    <phoneticPr fontId="1"/>
  </si>
  <si>
    <t>ListⅠ（強みのタイトル）</t>
    <rPh sb="6" eb="7">
      <t>ツヨ</t>
    </rPh>
    <phoneticPr fontId="1"/>
  </si>
  <si>
    <t>ListⅡ（強みの理由）</t>
    <rPh sb="6" eb="7">
      <t>ツヨ</t>
    </rPh>
    <rPh sb="9" eb="11">
      <t>リユウ</t>
    </rPh>
    <phoneticPr fontId="1"/>
  </si>
  <si>
    <t>まず、</t>
    <phoneticPr fontId="1"/>
  </si>
  <si>
    <t>まず、私の</t>
    <rPh sb="3" eb="4">
      <t>ワタシ</t>
    </rPh>
    <phoneticPr fontId="1"/>
  </si>
  <si>
    <t>ListⅣ（１つ目のタイトルの終わり）</t>
    <rPh sb="8" eb="9">
      <t>メ</t>
    </rPh>
    <rPh sb="15" eb="16">
      <t>オ</t>
    </rPh>
    <phoneticPr fontId="1"/>
  </si>
  <si>
    <t>ListⅢ（１つ目のタイトルの頭）</t>
    <rPh sb="8" eb="9">
      <t>メ</t>
    </rPh>
    <rPh sb="15" eb="16">
      <t>アタマ</t>
    </rPh>
    <phoneticPr fontId="1"/>
  </si>
  <si>
    <t>が活かせるのではないかと感じております。</t>
    <rPh sb="1" eb="2">
      <t>イ</t>
    </rPh>
    <rPh sb="12" eb="13">
      <t>カン</t>
    </rPh>
    <phoneticPr fontId="1"/>
  </si>
  <si>
    <t>まず、私の強みである</t>
    <rPh sb="3" eb="4">
      <t>ワタシ</t>
    </rPh>
    <rPh sb="5" eb="6">
      <t>ツヨ</t>
    </rPh>
    <phoneticPr fontId="1"/>
  </si>
  <si>
    <t>ListⅤ（２つ目のタイトルの頭）</t>
    <rPh sb="8" eb="9">
      <t>メ</t>
    </rPh>
    <rPh sb="15" eb="16">
      <t>アタマ</t>
    </rPh>
    <phoneticPr fontId="1"/>
  </si>
  <si>
    <t>ListⅣ（２つ目のタイトルの終わり）</t>
    <rPh sb="8" eb="9">
      <t>メ</t>
    </rPh>
    <rPh sb="15" eb="16">
      <t>オ</t>
    </rPh>
    <phoneticPr fontId="1"/>
  </si>
  <si>
    <t>次に、私の強みである</t>
    <rPh sb="0" eb="1">
      <t>ツギ</t>
    </rPh>
    <rPh sb="3" eb="4">
      <t>ワタシ</t>
    </rPh>
    <rPh sb="5" eb="6">
      <t>ツヨ</t>
    </rPh>
    <phoneticPr fontId="1"/>
  </si>
  <si>
    <t>次に、私の</t>
    <rPh sb="0" eb="1">
      <t>ツギ</t>
    </rPh>
    <rPh sb="3" eb="4">
      <t>ワタシ</t>
    </rPh>
    <phoneticPr fontId="1"/>
  </si>
  <si>
    <t>ListⅦ（最後のタイトルの頭）</t>
    <rPh sb="6" eb="8">
      <t>サイゴ</t>
    </rPh>
    <rPh sb="14" eb="15">
      <t>アタマ</t>
    </rPh>
    <phoneticPr fontId="1"/>
  </si>
  <si>
    <t>ListⅧ（最後のタイトルの終わり）</t>
    <rPh sb="6" eb="8">
      <t>サイゴ</t>
    </rPh>
    <rPh sb="14" eb="15">
      <t>オ</t>
    </rPh>
    <phoneticPr fontId="1"/>
  </si>
  <si>
    <t>最後に、私の強みである</t>
    <rPh sb="0" eb="2">
      <t>サイゴ</t>
    </rPh>
    <rPh sb="4" eb="5">
      <t>ワタシ</t>
    </rPh>
    <rPh sb="6" eb="7">
      <t>ツヨ</t>
    </rPh>
    <phoneticPr fontId="1"/>
  </si>
  <si>
    <t>最後に、私の</t>
    <rPh sb="0" eb="2">
      <t>サイゴ</t>
    </rPh>
    <rPh sb="4" eb="5">
      <t>ワタシ</t>
    </rPh>
    <phoneticPr fontId="1"/>
  </si>
  <si>
    <t>大学の授業でHTMLを用いて、Webサイトを作りました。最初は難しかったものの、自分の思った通りにプログラムが動いた時は、とてもやりがいを感じた</t>
    <rPh sb="0" eb="2">
      <t>ダイガク</t>
    </rPh>
    <rPh sb="3" eb="5">
      <t>ジュギョウ</t>
    </rPh>
    <rPh sb="11" eb="12">
      <t>モチ</t>
    </rPh>
    <rPh sb="22" eb="23">
      <t>ツク</t>
    </rPh>
    <rPh sb="28" eb="30">
      <t>サイショ</t>
    </rPh>
    <rPh sb="31" eb="32">
      <t>ムズカ</t>
    </rPh>
    <rPh sb="40" eb="42">
      <t>ジブン</t>
    </rPh>
    <rPh sb="43" eb="44">
      <t>オモ</t>
    </rPh>
    <rPh sb="46" eb="47">
      <t>トオ</t>
    </rPh>
    <rPh sb="55" eb="56">
      <t>ウゴ</t>
    </rPh>
    <rPh sb="58" eb="59">
      <t>トキ</t>
    </rPh>
    <rPh sb="69" eb="70">
      <t>カン</t>
    </rPh>
    <phoneticPr fontId="1"/>
  </si>
  <si>
    <t>次に、</t>
    <rPh sb="0" eb="1">
      <t>ツギ</t>
    </rPh>
    <phoneticPr fontId="1"/>
  </si>
  <si>
    <t>最後に、</t>
    <rPh sb="0" eb="2">
      <t>サイゴ</t>
    </rPh>
    <phoneticPr fontId="1"/>
  </si>
  <si>
    <t>(上記をご自身に照らし合わせたときに、どのような経験がありますか？/思いつかない場合は記載無し）</t>
    <rPh sb="1" eb="3">
      <t>ジョウキ</t>
    </rPh>
    <rPh sb="5" eb="7">
      <t>ジシン</t>
    </rPh>
    <rPh sb="8" eb="9">
      <t>テ</t>
    </rPh>
    <rPh sb="11" eb="12">
      <t>ア</t>
    </rPh>
    <rPh sb="24" eb="26">
      <t>ケイケン</t>
    </rPh>
    <rPh sb="34" eb="35">
      <t>オモ</t>
    </rPh>
    <rPh sb="40" eb="42">
      <t>バアイ</t>
    </rPh>
    <rPh sb="43" eb="45">
      <t>キサイ</t>
    </rPh>
    <rPh sb="45" eb="46">
      <t>ナ</t>
    </rPh>
    <phoneticPr fontId="1"/>
  </si>
  <si>
    <t>*記載の無い該当者については、いないものとして扱ってください</t>
    <rPh sb="1" eb="3">
      <t>キサイ</t>
    </rPh>
    <rPh sb="4" eb="5">
      <t>ナ</t>
    </rPh>
    <rPh sb="6" eb="9">
      <t>ガイトウシャ</t>
    </rPh>
    <rPh sb="23" eb="24">
      <t>アツカ</t>
    </rPh>
    <phoneticPr fontId="1"/>
  </si>
  <si>
    <t>チームワークを大切にする</t>
    <rPh sb="7" eb="9">
      <t>タイセツ</t>
    </rPh>
    <phoneticPr fontId="1"/>
  </si>
  <si>
    <t>STEP１．『下記URLより、当ツールの使い方を確認しましょう』</t>
    <rPh sb="7" eb="9">
      <t>カキ</t>
    </rPh>
    <rPh sb="15" eb="16">
      <t>トウ</t>
    </rPh>
    <rPh sb="20" eb="21">
      <t>ツカ</t>
    </rPh>
    <rPh sb="22" eb="23">
      <t>カタ</t>
    </rPh>
    <rPh sb="24" eb="26">
      <t>カクニン</t>
    </rPh>
    <phoneticPr fontId="1"/>
  </si>
  <si>
    <r>
      <rPr>
        <b/>
        <sz val="10"/>
        <color rgb="FFFF0000"/>
        <rFont val="Meiryo UI"/>
        <family val="3"/>
        <charset val="128"/>
      </rPr>
      <t>*文章化するため、赤字は付け足しております</t>
    </r>
    <r>
      <rPr>
        <b/>
        <sz val="12"/>
        <color rgb="FFFF0000"/>
        <rFont val="Meiryo UI"/>
        <family val="3"/>
        <charset val="128"/>
      </rPr>
      <t xml:space="preserve">
</t>
    </r>
    <r>
      <rPr>
        <b/>
        <sz val="10"/>
        <color rgb="FFFF0000"/>
        <rFont val="Meiryo UI"/>
        <family val="3"/>
        <charset val="128"/>
      </rPr>
      <t xml:space="preserve">*MacPCの場合は「command」 + 「option」 + 「Enter」で改行できます
</t>
    </r>
    <r>
      <rPr>
        <sz val="12"/>
        <color theme="1"/>
        <rFont val="Meiryo UI"/>
        <family val="3"/>
        <charset val="128"/>
      </rPr>
      <t xml:space="preserve">
私がITエンジニアになりたい理由は3点あります。
まず、私の強みである課題発見力がある</t>
    </r>
    <r>
      <rPr>
        <b/>
        <sz val="12"/>
        <color rgb="FFFF0000"/>
        <rFont val="Meiryo UI"/>
        <family val="3"/>
        <charset val="128"/>
      </rPr>
      <t>ところ</t>
    </r>
    <r>
      <rPr>
        <sz val="12"/>
        <rFont val="Meiryo UI"/>
        <family val="3"/>
        <charset val="128"/>
      </rPr>
      <t>が活かせるのではないかと感じております。個人塾のアルバイトで生徒ひとりひとりの課題を発見し、オーダーメイドの指導を実施した</t>
    </r>
    <r>
      <rPr>
        <b/>
        <sz val="12"/>
        <color rgb="FFFF0000"/>
        <rFont val="Meiryo UI"/>
        <family val="3"/>
        <charset val="128"/>
      </rPr>
      <t>経験から、お客様のIT課題もしっかりと汲み取っていきたいと思っております。</t>
    </r>
    <r>
      <rPr>
        <sz val="12"/>
        <color theme="1"/>
        <rFont val="Meiryo UI"/>
        <family val="3"/>
        <charset val="128"/>
      </rPr>
      <t xml:space="preserve">
次に、私のプログラミングが好きなところがITエンジニアの業務と合っていると感じております。大学の授業でHTMLを用いて、Webサイトを作りました。最初は難しかったものの、自分の思った通りにプログラム動いた時は、とてもやりがいを感じ</t>
    </r>
    <r>
      <rPr>
        <b/>
        <sz val="12"/>
        <color rgb="FFFF0000"/>
        <rFont val="Meiryo UI"/>
        <family val="3"/>
        <charset val="128"/>
      </rPr>
      <t xml:space="preserve">ましたので、日々やりがいを持って仕事に打ち込めると思っております。
</t>
    </r>
    <r>
      <rPr>
        <sz val="12"/>
        <rFont val="Meiryo UI"/>
        <family val="3"/>
        <charset val="128"/>
      </rPr>
      <t>最後に、様々な業界に貢献できるからです。アフターコロナの世界で、どのような分野でもITが必要となっており、様々なお客様にITで貢献していきたい</t>
    </r>
    <r>
      <rPr>
        <b/>
        <sz val="12"/>
        <color rgb="FFFF0000"/>
        <rFont val="Meiryo UI"/>
        <family val="3"/>
        <charset val="128"/>
      </rPr>
      <t>と思っております。</t>
    </r>
    <rPh sb="99" eb="100">
      <t>ワタシ</t>
    </rPh>
    <rPh sb="101" eb="102">
      <t>ツヨ</t>
    </rPh>
    <rPh sb="106" eb="110">
      <t>カダイハッケン</t>
    </rPh>
    <rPh sb="110" eb="111">
      <t>リョク</t>
    </rPh>
    <rPh sb="118" eb="119">
      <t>イ</t>
    </rPh>
    <rPh sb="129" eb="130">
      <t>カン</t>
    </rPh>
    <rPh sb="137" eb="140">
      <t>コジンジュク</t>
    </rPh>
    <rPh sb="184" eb="186">
      <t>キャクサマ</t>
    </rPh>
    <rPh sb="189" eb="191">
      <t>カダイ</t>
    </rPh>
    <rPh sb="197" eb="198">
      <t>ク</t>
    </rPh>
    <rPh sb="199" eb="200">
      <t>ト</t>
    </rPh>
    <rPh sb="207" eb="208">
      <t>オモ</t>
    </rPh>
    <rPh sb="216" eb="217">
      <t>ツギ</t>
    </rPh>
    <rPh sb="219" eb="220">
      <t>ワタシ</t>
    </rPh>
    <rPh sb="229" eb="230">
      <t>ス</t>
    </rPh>
    <rPh sb="244" eb="246">
      <t>ギョウム</t>
    </rPh>
    <rPh sb="247" eb="248">
      <t>ア</t>
    </rPh>
    <rPh sb="253" eb="254">
      <t>カン</t>
    </rPh>
    <rPh sb="337" eb="339">
      <t>ヒビ</t>
    </rPh>
    <rPh sb="344" eb="345">
      <t>モ</t>
    </rPh>
    <rPh sb="347" eb="349">
      <t>シゴト</t>
    </rPh>
    <rPh sb="350" eb="351">
      <t>ウ</t>
    </rPh>
    <rPh sb="352" eb="353">
      <t>コ</t>
    </rPh>
    <rPh sb="356" eb="357">
      <t>オモ</t>
    </rPh>
    <rPh sb="365" eb="367">
      <t>サイゴ</t>
    </rPh>
    <phoneticPr fontId="1"/>
  </si>
  <si>
    <t>１．こちらに記載しましょう→　　</t>
    <rPh sb="6" eb="8">
      <t>キサイ</t>
    </rPh>
    <phoneticPr fontId="1"/>
  </si>
  <si>
    <t>【　</t>
    <phoneticPr fontId="1"/>
  </si>
  <si>
    <t>職】</t>
    <rPh sb="0" eb="1">
      <t>ショク</t>
    </rPh>
    <phoneticPr fontId="1"/>
  </si>
  <si>
    <t>https://nako-itnote.com/excel-cell-formula-multiple/</t>
    <phoneticPr fontId="1"/>
  </si>
  <si>
    <r>
      <t>STEP３．『下記の空欄を埋めましょう』　</t>
    </r>
    <r>
      <rPr>
        <b/>
        <u/>
        <sz val="10"/>
        <color theme="1"/>
        <rFont val="Meiryo UI"/>
        <family val="3"/>
        <charset val="128"/>
      </rPr>
      <t>*記載ができない項目は無記入でも問題ありません（最低でも２つは記載しましょう）</t>
    </r>
    <phoneticPr fontId="1"/>
  </si>
  <si>
    <t>STEP２．『下記の空欄に、あなたが目指している職種をお書きください』</t>
    <rPh sb="7" eb="9">
      <t>カキ</t>
    </rPh>
    <rPh sb="10" eb="12">
      <t>クウラン</t>
    </rPh>
    <rPh sb="18" eb="20">
      <t>メザ</t>
    </rPh>
    <rPh sb="24" eb="26">
      <t>ショクシュ</t>
    </rPh>
    <rPh sb="28" eb="29">
      <t>カ</t>
    </rPh>
    <phoneticPr fontId="1"/>
  </si>
  <si>
    <t>STEP４．</t>
    <phoneticPr fontId="1"/>
  </si>
  <si>
    <t>STEP５．『下記の文章作成アシストツールを参考に、全体の構成を確認しながら文章化してみましょう</t>
    <rPh sb="26" eb="28">
      <t>ゼンタイ</t>
    </rPh>
    <rPh sb="29" eb="31">
      <t>コウセイ</t>
    </rPh>
    <rPh sb="32" eb="34">
      <t>カクニン</t>
    </rPh>
    <phoneticPr fontId="1"/>
  </si>
  <si>
    <t>STEP６．『STEP５を参考に、一つの文章にまとめてみましょう』（Altキー+Enterキーで改行できます）</t>
    <rPh sb="13" eb="15">
      <t>サンコウ</t>
    </rPh>
    <rPh sb="17" eb="18">
      <t>ヒト</t>
    </rPh>
    <rPh sb="20" eb="22">
      <t>ブンショウ</t>
    </rPh>
    <phoneticPr fontId="1"/>
  </si>
  <si>
    <t>１人目：</t>
    <rPh sb="1" eb="3">
      <t>ヒトメ</t>
    </rPh>
    <phoneticPr fontId="1"/>
  </si>
  <si>
    <t>２人目：</t>
    <rPh sb="1" eb="3">
      <t>ヒトメ</t>
    </rPh>
    <phoneticPr fontId="1"/>
  </si>
  <si>
    <t>3人目：</t>
    <rPh sb="1" eb="3">
      <t>ヒトメ</t>
    </rPh>
    <phoneticPr fontId="1"/>
  </si>
  <si>
    <t>　　*記入例：営業 / SE / ITエンジニア / 事務 / コールセンター / 企画 / 販売 / 接客 / 経理 / コンサルタント/ 施工管理 etc…</t>
    <rPh sb="3" eb="6">
      <t>キニュウレイ</t>
    </rPh>
    <rPh sb="7" eb="9">
      <t>エイギョウ</t>
    </rPh>
    <rPh sb="27" eb="29">
      <t>ジム</t>
    </rPh>
    <rPh sb="42" eb="44">
      <t>キカク</t>
    </rPh>
    <rPh sb="47" eb="49">
      <t>ハンバイ</t>
    </rPh>
    <rPh sb="52" eb="54">
      <t>セッキャク</t>
    </rPh>
    <rPh sb="57" eb="59">
      <t>ケイリ</t>
    </rPh>
    <rPh sb="71" eb="75">
      <t>セコウカンリ</t>
    </rPh>
    <phoneticPr fontId="1"/>
  </si>
  <si>
    <t>◤Aさん</t>
    <phoneticPr fontId="1"/>
  </si>
  <si>
    <t>◤Bさん</t>
    <phoneticPr fontId="1"/>
  </si>
  <si>
    <t>◤Cさん</t>
    <phoneticPr fontId="1"/>
  </si>
  <si>
    <t>◤Dさん</t>
    <phoneticPr fontId="1"/>
  </si>
  <si>
    <t>◤Fさん</t>
    <phoneticPr fontId="1"/>
  </si>
  <si>
    <t>◤Eさん</t>
    <phoneticPr fontId="1"/>
  </si>
  <si>
    <t>システムエンジニア</t>
    <phoneticPr fontId="1"/>
  </si>
  <si>
    <r>
      <rPr>
        <b/>
        <sz val="10"/>
        <color rgb="FFFF0000"/>
        <rFont val="Meiryo UI"/>
        <family val="3"/>
        <charset val="128"/>
      </rPr>
      <t>*文章化するため、赤字は付け足しております</t>
    </r>
    <r>
      <rPr>
        <b/>
        <sz val="12"/>
        <color rgb="FFFF0000"/>
        <rFont val="Meiryo UI"/>
        <family val="3"/>
        <charset val="128"/>
      </rPr>
      <t xml:space="preserve">
</t>
    </r>
    <r>
      <rPr>
        <b/>
        <sz val="10"/>
        <color rgb="FFFF0000"/>
        <rFont val="Meiryo UI"/>
        <family val="3"/>
        <charset val="128"/>
      </rPr>
      <t>*MacPCの場合は「command」 + 「option」 + 「Enter」で改行できます</t>
    </r>
    <phoneticPr fontId="1"/>
  </si>
  <si>
    <t>（就活特化型ブログ『たてがみ就活』）</t>
    <rPh sb="1" eb="3">
      <t>シュウカツ</t>
    </rPh>
    <rPh sb="3" eb="6">
      <t>トッカガタ</t>
    </rPh>
    <rPh sb="14" eb="16">
      <t>シュウカツ</t>
    </rPh>
    <phoneticPr fontId="1"/>
  </si>
  <si>
    <t>https://tategami-shukatsu.com/occupation-apply-reason-automatic-creation/</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</si>
</sst>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u/>
      <sz val="11"/>
      <color theme="10"/>
      <name val="游ゴシック"/>
      <family val="2"/>
      <charset val="128"/>
      <scheme val="minor"/>
    </font>
    <font>
      <b/>
      <sz val="12"/>
      <color theme="1"/>
      <name val="Meiryo UI"/>
      <family val="3"/>
      <charset val="128"/>
    </font>
    <font>
      <b/>
      <sz val="11"/>
      <color theme="1"/>
      <name val="Meiryo UI"/>
      <family val="3"/>
      <charset val="128"/>
    </font>
    <font>
      <b/>
      <u/>
      <sz val="11"/>
      <color theme="1"/>
      <name val="Meiryo UI"/>
      <family val="3"/>
      <charset val="128"/>
    </font>
    <font>
      <sz val="12"/>
      <color theme="1"/>
      <name val="Meiryo UI"/>
      <family val="3"/>
      <charset val="128"/>
    </font>
    <font>
      <b/>
      <sz val="12"/>
      <color rgb="FFFF0000"/>
      <name val="Meiryo UI"/>
      <family val="3"/>
      <charset val="128"/>
    </font>
    <font>
      <sz val="12"/>
      <name val="Meiryo UI"/>
      <family val="3"/>
      <charset val="128"/>
    </font>
    <font>
      <b/>
      <sz val="18"/>
      <color theme="1"/>
      <name val="Meiryo UI"/>
      <family val="3"/>
      <charset val="128"/>
    </font>
    <font>
      <b/>
      <sz val="10"/>
      <color rgb="FFFF0000"/>
      <name val="Meiryo UI"/>
      <family val="3"/>
      <charset val="128"/>
    </font>
    <font>
      <b/>
      <u/>
      <sz val="11"/>
      <color theme="10"/>
      <name val="Meiryo UI"/>
      <family val="3"/>
      <charset val="128"/>
    </font>
    <font>
      <sz val="8"/>
      <color theme="0" tint="-0.499984740745262"/>
      <name val="Meiryo UI"/>
      <family val="3"/>
      <charset val="128"/>
    </font>
    <font>
      <b/>
      <u/>
      <sz val="12"/>
      <color theme="1"/>
      <name val="Meiryo UI"/>
      <family val="3"/>
      <charset val="128"/>
    </font>
    <font>
      <sz val="11"/>
      <color rgb="FF002060"/>
      <name val="Meiryo UI"/>
      <family val="3"/>
      <charset val="128"/>
    </font>
    <font>
      <b/>
      <u/>
      <sz val="10"/>
      <color theme="1"/>
      <name val="Meiryo UI"/>
      <family val="3"/>
      <charset val="128"/>
    </font>
    <font>
      <sz val="10"/>
      <color theme="1"/>
      <name val="Meiryo UI"/>
      <family val="3"/>
      <charset val="128"/>
    </font>
    <font>
      <u/>
      <sz val="11"/>
      <color theme="10"/>
      <name val="Meiryo UI"/>
      <family val="3"/>
      <charset val="128"/>
    </font>
    <font>
      <sz val="11"/>
      <color theme="0" tint="-0.249977111117893"/>
      <name val="Meiryo UI"/>
      <family val="3"/>
      <charset val="128"/>
    </font>
    <font>
      <u/>
      <sz val="11"/>
      <color theme="0" tint="-0.249977111117893"/>
      <name val="游ゴシック"/>
      <family val="2"/>
      <charset val="128"/>
      <scheme val="minor"/>
    </font>
  </fonts>
  <fills count="11">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FE5E7"/>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s>
  <borders count="23">
    <border>
      <left/>
      <right/>
      <top/>
      <bottom/>
      <diagonal/>
    </border>
    <border>
      <left/>
      <right/>
      <top style="thick">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Dashed">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08">
    <xf numFmtId="0" fontId="0" fillId="0" borderId="0" xfId="0">
      <alignment vertical="center"/>
    </xf>
    <xf numFmtId="0" fontId="2" fillId="8" borderId="0" xfId="0" applyFont="1" applyFill="1">
      <alignment vertical="center"/>
    </xf>
    <xf numFmtId="0" fontId="2" fillId="8" borderId="0" xfId="0" applyFont="1" applyFill="1" applyAlignment="1">
      <alignment horizontal="left" vertical="top" wrapText="1"/>
    </xf>
    <xf numFmtId="0" fontId="2" fillId="8" borderId="1" xfId="0" applyFont="1" applyFill="1" applyBorder="1">
      <alignment vertical="center"/>
    </xf>
    <xf numFmtId="0" fontId="2" fillId="8" borderId="10" xfId="0" applyFont="1" applyFill="1" applyBorder="1">
      <alignment vertical="center"/>
    </xf>
    <xf numFmtId="0" fontId="4" fillId="8" borderId="0" xfId="0" applyFont="1" applyFill="1">
      <alignment vertical="center"/>
    </xf>
    <xf numFmtId="0" fontId="5" fillId="8" borderId="0" xfId="0" applyFont="1" applyFill="1">
      <alignment vertical="center"/>
    </xf>
    <xf numFmtId="0" fontId="2" fillId="8" borderId="21" xfId="0" applyFont="1" applyFill="1" applyBorder="1">
      <alignment vertical="center"/>
    </xf>
    <xf numFmtId="0" fontId="2" fillId="9" borderId="0" xfId="0" applyFont="1" applyFill="1">
      <alignment vertical="center"/>
    </xf>
    <xf numFmtId="0" fontId="3" fillId="9" borderId="0" xfId="1" applyFill="1">
      <alignment vertical="center"/>
    </xf>
    <xf numFmtId="0" fontId="6" fillId="8" borderId="0" xfId="0" applyFont="1" applyFill="1">
      <alignment vertical="center"/>
    </xf>
    <xf numFmtId="0" fontId="2" fillId="8" borderId="0" xfId="0" applyFont="1" applyFill="1" applyAlignment="1">
      <alignment horizontal="left" vertical="top"/>
    </xf>
    <xf numFmtId="0" fontId="10" fillId="8" borderId="0" xfId="0" applyFont="1" applyFill="1">
      <alignment vertical="center"/>
    </xf>
    <xf numFmtId="0" fontId="13" fillId="8" borderId="0" xfId="0" applyFont="1" applyFill="1" applyAlignment="1">
      <alignment horizontal="right" vertical="center"/>
    </xf>
    <xf numFmtId="0" fontId="14" fillId="8" borderId="0" xfId="0" applyFont="1" applyFill="1">
      <alignment vertical="center"/>
    </xf>
    <xf numFmtId="0" fontId="2" fillId="2" borderId="0" xfId="0" applyFont="1" applyFill="1" applyAlignment="1">
      <alignment horizontal="left" vertical="center"/>
    </xf>
    <xf numFmtId="0" fontId="2" fillId="2" borderId="0" xfId="0" applyFont="1" applyFill="1">
      <alignment vertical="center"/>
    </xf>
    <xf numFmtId="0" fontId="2" fillId="8" borderId="0" xfId="0" applyFont="1" applyFill="1" applyAlignment="1">
      <alignment horizontal="left" vertical="center"/>
    </xf>
    <xf numFmtId="0" fontId="2" fillId="0" borderId="0" xfId="0" applyFont="1">
      <alignment vertical="center"/>
    </xf>
    <xf numFmtId="0" fontId="17" fillId="8" borderId="0" xfId="0" applyFont="1" applyFill="1">
      <alignment vertical="center"/>
    </xf>
    <xf numFmtId="0" fontId="2" fillId="0" borderId="0" xfId="0" applyFont="1" applyAlignment="1">
      <alignment horizontal="center" vertical="center"/>
    </xf>
    <xf numFmtId="0" fontId="5" fillId="8" borderId="8" xfId="0" applyFont="1" applyFill="1" applyBorder="1">
      <alignment vertical="center"/>
    </xf>
    <xf numFmtId="0" fontId="2" fillId="8" borderId="8" xfId="0" applyFont="1" applyFill="1" applyBorder="1">
      <alignment vertical="center"/>
    </xf>
    <xf numFmtId="0" fontId="13" fillId="8" borderId="8" xfId="0" applyFont="1" applyFill="1" applyBorder="1" applyAlignment="1">
      <alignment horizontal="right" vertical="center"/>
    </xf>
    <xf numFmtId="0" fontId="2" fillId="2" borderId="21" xfId="0" applyFont="1" applyFill="1" applyBorder="1" applyAlignment="1" applyProtection="1">
      <alignment horizontal="center" vertical="center"/>
      <protection locked="0"/>
    </xf>
    <xf numFmtId="0" fontId="19" fillId="9" borderId="0" xfId="0" applyFont="1" applyFill="1">
      <alignment vertical="center"/>
    </xf>
    <xf numFmtId="0" fontId="20" fillId="9" borderId="0" xfId="1" applyFont="1" applyFill="1">
      <alignment vertical="center"/>
    </xf>
    <xf numFmtId="0" fontId="8" fillId="2" borderId="11" xfId="0" applyFont="1" applyFill="1" applyBorder="1" applyAlignment="1" applyProtection="1">
      <alignment horizontal="left" vertical="top" wrapText="1"/>
      <protection locked="0"/>
    </xf>
    <xf numFmtId="0" fontId="7" fillId="2" borderId="11" xfId="0" applyFont="1" applyFill="1" applyBorder="1" applyAlignment="1" applyProtection="1">
      <alignment horizontal="left" vertical="top" wrapText="1"/>
      <protection locked="0"/>
    </xf>
    <xf numFmtId="0" fontId="2" fillId="8" borderId="12" xfId="0" applyFont="1" applyFill="1" applyBorder="1" applyAlignment="1">
      <alignment horizontal="left" vertical="top"/>
    </xf>
    <xf numFmtId="0" fontId="2" fillId="8" borderId="13" xfId="0" applyFont="1" applyFill="1" applyBorder="1" applyAlignment="1">
      <alignment horizontal="left" vertical="top"/>
    </xf>
    <xf numFmtId="0" fontId="2" fillId="8" borderId="14" xfId="0" applyFont="1" applyFill="1" applyBorder="1" applyAlignment="1">
      <alignment horizontal="left" vertical="top"/>
    </xf>
    <xf numFmtId="0" fontId="2" fillId="8" borderId="11" xfId="0" applyFont="1" applyFill="1" applyBorder="1" applyAlignment="1">
      <alignment horizontal="left" vertical="top"/>
    </xf>
    <xf numFmtId="0" fontId="2" fillId="8" borderId="11" xfId="0" applyFont="1" applyFill="1" applyBorder="1" applyAlignment="1">
      <alignment horizontal="left" vertical="top" wrapText="1"/>
    </xf>
    <xf numFmtId="0" fontId="2" fillId="8" borderId="0" xfId="0" applyFont="1" applyFill="1" applyAlignment="1">
      <alignment horizontal="left" vertical="top" wrapText="1"/>
    </xf>
    <xf numFmtId="0" fontId="2" fillId="2" borderId="21" xfId="0" applyFont="1" applyFill="1" applyBorder="1" applyAlignment="1" applyProtection="1">
      <alignment horizontal="center" vertical="center"/>
      <protection locked="0"/>
    </xf>
    <xf numFmtId="0" fontId="2" fillId="8" borderId="21" xfId="0" applyFont="1" applyFill="1" applyBorder="1" applyAlignment="1">
      <alignment horizontal="center" vertical="center"/>
    </xf>
    <xf numFmtId="0" fontId="2" fillId="2" borderId="12" xfId="0" applyFont="1" applyFill="1" applyBorder="1" applyAlignment="1" applyProtection="1">
      <alignment horizontal="left" vertical="center"/>
      <protection locked="0"/>
    </xf>
    <xf numFmtId="0" fontId="2" fillId="2" borderId="13" xfId="0" applyFont="1" applyFill="1" applyBorder="1" applyAlignment="1" applyProtection="1">
      <alignment horizontal="left" vertical="center"/>
      <protection locked="0"/>
    </xf>
    <xf numFmtId="0" fontId="2" fillId="2" borderId="14" xfId="0" applyFont="1" applyFill="1" applyBorder="1" applyAlignment="1" applyProtection="1">
      <alignment horizontal="left" vertical="center"/>
      <protection locked="0"/>
    </xf>
    <xf numFmtId="0" fontId="2" fillId="2" borderId="15" xfId="0" applyFont="1" applyFill="1" applyBorder="1" applyAlignment="1" applyProtection="1">
      <alignment horizontal="left" vertical="top" wrapText="1"/>
      <protection locked="0"/>
    </xf>
    <xf numFmtId="0" fontId="2" fillId="2" borderId="16" xfId="0" applyFont="1" applyFill="1" applyBorder="1" applyAlignment="1" applyProtection="1">
      <alignment horizontal="left" vertical="top" wrapText="1"/>
      <protection locked="0"/>
    </xf>
    <xf numFmtId="0" fontId="2" fillId="2" borderId="17" xfId="0" applyFont="1" applyFill="1" applyBorder="1" applyAlignment="1" applyProtection="1">
      <alignment horizontal="left" vertical="top" wrapText="1"/>
      <protection locked="0"/>
    </xf>
    <xf numFmtId="0" fontId="2" fillId="2" borderId="18"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9" xfId="0" applyFont="1" applyFill="1" applyBorder="1" applyAlignment="1" applyProtection="1">
      <alignment horizontal="left" vertical="top" wrapText="1"/>
      <protection locked="0"/>
    </xf>
    <xf numFmtId="0" fontId="2" fillId="2" borderId="20" xfId="0" applyFont="1" applyFill="1" applyBorder="1" applyAlignment="1" applyProtection="1">
      <alignment horizontal="left" vertical="top" wrapText="1"/>
      <protection locked="0"/>
    </xf>
    <xf numFmtId="0" fontId="2" fillId="2" borderId="21" xfId="0" applyFont="1" applyFill="1" applyBorder="1" applyAlignment="1" applyProtection="1">
      <alignment horizontal="left" vertical="top" wrapText="1"/>
      <protection locked="0"/>
    </xf>
    <xf numFmtId="0" fontId="2" fillId="2" borderId="22" xfId="0" applyFont="1" applyFill="1" applyBorder="1" applyAlignment="1" applyProtection="1">
      <alignment horizontal="left" vertical="top" wrapText="1"/>
      <protection locked="0"/>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0" xfId="0" applyFont="1" applyFill="1" applyAlignment="1">
      <alignment horizontal="left" vertical="top"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0" xfId="0" applyFont="1" applyFill="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5" borderId="2" xfId="0" applyFont="1" applyFill="1" applyBorder="1" applyAlignment="1">
      <alignment horizontal="left" vertical="top" wrapText="1"/>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2" fillId="10" borderId="4" xfId="0" applyFont="1" applyFill="1" applyBorder="1" applyAlignment="1">
      <alignment horizontal="left" vertical="top" wrapText="1"/>
    </xf>
    <xf numFmtId="0" fontId="2" fillId="10" borderId="5" xfId="0" applyFont="1" applyFill="1" applyBorder="1" applyAlignment="1">
      <alignment horizontal="left" vertical="top" wrapText="1"/>
    </xf>
    <xf numFmtId="0" fontId="2" fillId="10" borderId="0" xfId="0" applyFont="1" applyFill="1" applyAlignment="1">
      <alignment horizontal="left" vertical="top" wrapText="1"/>
    </xf>
    <xf numFmtId="0" fontId="2" fillId="10" borderId="6" xfId="0" applyFont="1" applyFill="1" applyBorder="1" applyAlignment="1">
      <alignment horizontal="left" vertical="top" wrapText="1"/>
    </xf>
    <xf numFmtId="0" fontId="2" fillId="10" borderId="7" xfId="0" applyFont="1" applyFill="1" applyBorder="1" applyAlignment="1">
      <alignment horizontal="left" vertical="top" wrapText="1"/>
    </xf>
    <xf numFmtId="0" fontId="2" fillId="10" borderId="8" xfId="0" applyFont="1" applyFill="1" applyBorder="1" applyAlignment="1">
      <alignment horizontal="left" vertical="top" wrapText="1"/>
    </xf>
    <xf numFmtId="0" fontId="2" fillId="10" borderId="9" xfId="0" applyFont="1" applyFill="1" applyBorder="1" applyAlignment="1">
      <alignment horizontal="left" vertical="top" wrapText="1"/>
    </xf>
    <xf numFmtId="0" fontId="2" fillId="7" borderId="2" xfId="0" applyFont="1" applyFill="1" applyBorder="1" applyAlignment="1">
      <alignment horizontal="left" vertical="top" wrapText="1"/>
    </xf>
    <xf numFmtId="0" fontId="2" fillId="7" borderId="3" xfId="0" applyFont="1" applyFill="1" applyBorder="1" applyAlignment="1">
      <alignment horizontal="left" vertical="top" wrapText="1"/>
    </xf>
    <xf numFmtId="0" fontId="2" fillId="7" borderId="4" xfId="0" applyFont="1" applyFill="1" applyBorder="1" applyAlignment="1">
      <alignment horizontal="left" vertical="top" wrapText="1"/>
    </xf>
    <xf numFmtId="0" fontId="2" fillId="7" borderId="5" xfId="0" applyFont="1" applyFill="1" applyBorder="1" applyAlignment="1">
      <alignment horizontal="left" vertical="top" wrapText="1"/>
    </xf>
    <xf numFmtId="0" fontId="2" fillId="7" borderId="0" xfId="0" applyFont="1" applyFill="1" applyAlignment="1">
      <alignment horizontal="left" vertical="top" wrapText="1"/>
    </xf>
    <xf numFmtId="0" fontId="2" fillId="7" borderId="6" xfId="0" applyFont="1" applyFill="1" applyBorder="1" applyAlignment="1">
      <alignment horizontal="left" vertical="top" wrapText="1"/>
    </xf>
    <xf numFmtId="0" fontId="2" fillId="7" borderId="7" xfId="0" applyFont="1" applyFill="1" applyBorder="1" applyAlignment="1">
      <alignment horizontal="left" vertical="top" wrapText="1"/>
    </xf>
    <xf numFmtId="0" fontId="2" fillId="7" borderId="8" xfId="0" applyFont="1" applyFill="1" applyBorder="1" applyAlignment="1">
      <alignment horizontal="left" vertical="top" wrapText="1"/>
    </xf>
    <xf numFmtId="0" fontId="2" fillId="7" borderId="9"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3" xfId="0" applyFont="1" applyFill="1" applyBorder="1" applyAlignment="1">
      <alignment horizontal="left" vertical="top" wrapText="1"/>
    </xf>
    <xf numFmtId="0" fontId="2" fillId="6" borderId="4" xfId="0" applyFont="1" applyFill="1" applyBorder="1" applyAlignment="1">
      <alignment horizontal="left" vertical="top" wrapText="1"/>
    </xf>
    <xf numFmtId="0" fontId="2" fillId="6" borderId="5" xfId="0" applyFont="1" applyFill="1" applyBorder="1" applyAlignment="1">
      <alignment horizontal="left" vertical="top" wrapText="1"/>
    </xf>
    <xf numFmtId="0" fontId="2" fillId="6" borderId="0" xfId="0" applyFont="1" applyFill="1" applyAlignment="1">
      <alignment horizontal="left" vertical="top" wrapText="1"/>
    </xf>
    <xf numFmtId="0" fontId="2" fillId="6" borderId="6" xfId="0" applyFont="1" applyFill="1" applyBorder="1" applyAlignment="1">
      <alignment horizontal="left" vertical="top" wrapText="1"/>
    </xf>
    <xf numFmtId="0" fontId="2" fillId="6" borderId="7" xfId="0" applyFont="1" applyFill="1" applyBorder="1" applyAlignment="1">
      <alignment horizontal="left" vertical="top" wrapText="1"/>
    </xf>
    <xf numFmtId="0" fontId="2" fillId="6" borderId="8" xfId="0" applyFont="1" applyFill="1" applyBorder="1" applyAlignment="1">
      <alignment horizontal="left" vertical="top" wrapText="1"/>
    </xf>
    <xf numFmtId="0" fontId="2" fillId="6" borderId="9" xfId="0" applyFont="1" applyFill="1" applyBorder="1" applyAlignment="1">
      <alignment horizontal="left" vertical="top" wrapText="1"/>
    </xf>
    <xf numFmtId="0" fontId="18" fillId="0" borderId="0" xfId="1" applyFont="1" applyFill="1" applyAlignment="1">
      <alignment horizontal="left" vertical="center"/>
    </xf>
    <xf numFmtId="0" fontId="12" fillId="0" borderId="0" xfId="1" applyFont="1" applyFill="1" applyAlignment="1">
      <alignment horizontal="left" vertical="center"/>
    </xf>
    <xf numFmtId="0" fontId="2" fillId="8" borderId="0" xfId="0" applyFont="1" applyFill="1" applyAlignment="1">
      <alignment horizontal="left" vertical="center"/>
    </xf>
    <xf numFmtId="0" fontId="2" fillId="2" borderId="0" xfId="0" applyFont="1" applyFill="1" applyAlignment="1" applyProtection="1">
      <alignment horizontal="center" vertical="center"/>
      <protection locked="0"/>
    </xf>
    <xf numFmtId="0" fontId="15" fillId="8" borderId="0" xfId="0" applyFont="1" applyFill="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colors>
    <mruColors>
      <color rgb="FFFFE5E7"/>
      <color rgb="FFFED4D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eetMetadata" Target="metadata.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ategami-shukatsu.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tategami-shukatsu.com/" TargetMode="External"/></Relationships>
</file>

<file path=xl/drawings/drawing1.xml><?xml version="1.0" encoding="utf-8"?>
<xdr:wsDr xmlns:xdr="http://schemas.openxmlformats.org/drawingml/2006/spreadsheetDrawing" xmlns:a="http://schemas.openxmlformats.org/drawingml/2006/main">
  <xdr:twoCellAnchor editAs="oneCell">
    <xdr:from>
      <xdr:col>20</xdr:col>
      <xdr:colOff>20955</xdr:colOff>
      <xdr:row>147</xdr:row>
      <xdr:rowOff>62865</xdr:rowOff>
    </xdr:from>
    <xdr:to>
      <xdr:col>22</xdr:col>
      <xdr:colOff>1326</xdr:colOff>
      <xdr:row>148</xdr:row>
      <xdr:rowOff>170755</xdr:rowOff>
    </xdr:to>
    <xdr:pic>
      <xdr:nvPicPr>
        <xdr:cNvPr id="5" name="図 4">
          <a:hlinkClick xmlns:r="http://schemas.openxmlformats.org/officeDocument/2006/relationships" r:id="rId1"/>
          <a:extLst>
            <a:ext uri="{FF2B5EF4-FFF2-40B4-BE49-F238E27FC236}">
              <a16:creationId xmlns:a16="http://schemas.microsoft.com/office/drawing/2014/main" id="{664FF094-241F-4346-8D96-CCD0C8F64607}"/>
            </a:ext>
          </a:extLst>
        </xdr:cNvPr>
        <xdr:cNvPicPr>
          <a:picLocks noChangeAspect="1"/>
        </xdr:cNvPicPr>
      </xdr:nvPicPr>
      <xdr:blipFill>
        <a:blip xmlns:r="http://schemas.openxmlformats.org/officeDocument/2006/relationships" r:embed="rId2"/>
        <a:stretch>
          <a:fillRect/>
        </a:stretch>
      </xdr:blipFill>
      <xdr:spPr>
        <a:xfrm>
          <a:off x="10450830" y="29047440"/>
          <a:ext cx="1666296" cy="309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20</xdr:col>
      <xdr:colOff>11430</xdr:colOff>
      <xdr:row>147</xdr:row>
      <xdr:rowOff>68580</xdr:rowOff>
    </xdr:from>
    <xdr:to>
      <xdr:col>22</xdr:col>
      <xdr:colOff>1326</xdr:colOff>
      <xdr:row>148</xdr:row>
      <xdr:rowOff>170755</xdr:rowOff>
    </xdr:to>
    <xdr:pic>
      <xdr:nvPicPr>
        <xdr:cNvPr id="2" name="図 1">
          <a:hlinkClick xmlns:r="http://schemas.openxmlformats.org/officeDocument/2006/relationships" r:id="rId1"/>
          <a:extLst>
            <a:ext uri="{FF2B5EF4-FFF2-40B4-BE49-F238E27FC236}">
              <a16:creationId xmlns:a16="http://schemas.microsoft.com/office/drawing/2014/main" id="{7B792CE2-8634-4C2D-BECC-D5111441E9F6}"/>
            </a:ext>
          </a:extLst>
        </xdr:cNvPr>
        <xdr:cNvPicPr>
          <a:picLocks noChangeAspect="1"/>
        </xdr:cNvPicPr>
      </xdr:nvPicPr>
      <xdr:blipFill>
        <a:blip xmlns:r="http://schemas.openxmlformats.org/officeDocument/2006/relationships" r:embed="rId2"/>
        <a:stretch>
          <a:fillRect/>
        </a:stretch>
      </xdr:blipFill>
      <xdr:spPr>
        <a:xfrm>
          <a:off x="10441305" y="29053155"/>
          <a:ext cx="1673916" cy="30601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ategami-shukatsu.com/occupation-apply-reason-automatic-creation/" TargetMode="External"/><Relationship Id="rId2" Type="http://schemas.openxmlformats.org/officeDocument/2006/relationships/hyperlink" Target="https://nako-itnote.com/excel-cell-formula-multiple/" TargetMode="External"/><Relationship Id="rId1" Type="http://schemas.openxmlformats.org/officeDocument/2006/relationships/hyperlink" Target="https://www.crie.co.jp/chokotech/detail/367/"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tategami-shukatsu.com/occupation-apply-reason-automatic-creation/" TargetMode="External"/><Relationship Id="rId2" Type="http://schemas.openxmlformats.org/officeDocument/2006/relationships/hyperlink" Target="https://nako-itnote.com/excel-cell-formula-multiple/" TargetMode="External"/><Relationship Id="rId1" Type="http://schemas.openxmlformats.org/officeDocument/2006/relationships/hyperlink" Target="https://www.crie.co.jp/chokotech/detail/367/"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A877-4C7A-498D-A2B3-0F9B3C33FCBD}">
  <dimension ref="A1:AF149"/>
  <sheetViews>
    <sheetView tabSelected="1" zoomScaleNormal="100" workbookViewId="0"/>
  </sheetViews>
  <sheetFormatPr defaultColWidth="9" defaultRowHeight="15" x14ac:dyDescent="0.45"/>
  <cols>
    <col min="1" max="1" width="3.09765625" style="8" customWidth="1"/>
    <col min="2" max="2" width="10" style="8" bestFit="1" customWidth="1"/>
    <col min="3" max="3" width="9" style="8"/>
    <col min="4" max="4" width="6.19921875" style="8" customWidth="1"/>
    <col min="5" max="5" width="2.5" style="8" customWidth="1"/>
    <col min="6" max="6" width="9" style="8"/>
    <col min="7" max="7" width="8.5" style="8" customWidth="1"/>
    <col min="8" max="8" width="8" style="8" customWidth="1"/>
    <col min="9" max="9" width="3.69921875" style="8" customWidth="1"/>
    <col min="10" max="10" width="6" style="8" customWidth="1"/>
    <col min="11" max="11" width="10.296875" style="8" customWidth="1"/>
    <col min="12" max="12" width="4.796875" style="8" customWidth="1"/>
    <col min="13" max="14" width="2.296875" style="8" customWidth="1"/>
    <col min="15" max="15" width="6.296875" style="8" customWidth="1"/>
    <col min="16" max="21" width="9" style="8"/>
    <col min="22" max="22" width="13.09765625" style="8" customWidth="1"/>
    <col min="23" max="23" width="4.796875" style="8" customWidth="1"/>
    <col min="24" max="16384" width="9" style="8"/>
  </cols>
  <sheetData>
    <row r="1" spans="1:23" ht="24.6" x14ac:dyDescent="0.45">
      <c r="A1" s="12" t="str">
        <f>"職種の志望理由（"&amp;F9&amp;"職を目指す理由）自動作成ツール　＜たてがみ式＞"</f>
        <v>職種の志望理由（職を目指す理由）自動作成ツール　＜たてがみ式＞</v>
      </c>
      <c r="B1" s="1"/>
      <c r="C1" s="1"/>
      <c r="D1" s="1"/>
      <c r="E1" s="1"/>
      <c r="F1" s="1"/>
      <c r="G1" s="1"/>
      <c r="H1" s="1"/>
      <c r="I1" s="1"/>
      <c r="J1" s="1"/>
      <c r="K1" s="1"/>
      <c r="L1" s="1"/>
      <c r="M1" s="1"/>
      <c r="N1" s="1"/>
      <c r="O1" s="1"/>
      <c r="P1" s="1"/>
      <c r="Q1" s="1"/>
      <c r="R1" s="1"/>
      <c r="S1" s="1"/>
      <c r="T1" s="1"/>
      <c r="U1" s="1"/>
      <c r="V1" s="1"/>
      <c r="W1" s="1"/>
    </row>
    <row r="2" spans="1:23" x14ac:dyDescent="0.45">
      <c r="A2" s="1"/>
      <c r="B2" s="1"/>
      <c r="C2" s="1"/>
      <c r="D2" s="1"/>
      <c r="E2" s="1"/>
      <c r="F2" s="1"/>
      <c r="G2" s="1"/>
      <c r="H2" s="1"/>
      <c r="I2" s="1"/>
      <c r="J2" s="1"/>
      <c r="K2" s="1"/>
      <c r="L2" s="1"/>
      <c r="M2" s="1"/>
      <c r="N2" s="1"/>
      <c r="O2" s="1"/>
      <c r="P2" s="1"/>
      <c r="Q2" s="1"/>
      <c r="R2" s="1"/>
      <c r="S2" s="1"/>
      <c r="T2" s="1"/>
      <c r="U2" s="1"/>
      <c r="V2" s="1"/>
      <c r="W2" s="1"/>
    </row>
    <row r="3" spans="1:23" ht="16.2" x14ac:dyDescent="0.45">
      <c r="A3" s="1"/>
      <c r="B3" s="14" t="s">
        <v>53</v>
      </c>
      <c r="C3" s="1"/>
      <c r="D3" s="1"/>
      <c r="E3" s="1"/>
      <c r="F3" s="1"/>
      <c r="G3" s="1"/>
      <c r="H3" s="1"/>
      <c r="I3" s="1"/>
      <c r="J3" s="1"/>
      <c r="K3" s="1"/>
      <c r="L3" s="1"/>
      <c r="M3" s="1"/>
      <c r="N3" s="1"/>
      <c r="O3" s="1"/>
      <c r="P3" s="1"/>
      <c r="Q3" s="1"/>
      <c r="R3" s="1"/>
      <c r="S3" s="1"/>
      <c r="T3" s="1"/>
      <c r="U3" s="1"/>
      <c r="V3" s="1"/>
      <c r="W3" s="1"/>
    </row>
    <row r="4" spans="1:23" x14ac:dyDescent="0.45">
      <c r="A4" s="1"/>
      <c r="B4" s="103" t="s">
        <v>77</v>
      </c>
      <c r="C4" s="104"/>
      <c r="D4" s="104"/>
      <c r="E4" s="104"/>
      <c r="F4" s="104"/>
      <c r="G4" s="104"/>
      <c r="H4" s="104"/>
      <c r="I4" s="104"/>
      <c r="J4" s="104"/>
      <c r="K4" s="104"/>
      <c r="L4" s="1"/>
      <c r="M4" s="1"/>
      <c r="N4" s="1"/>
      <c r="O4" s="1"/>
      <c r="P4" s="1"/>
      <c r="Q4" s="1"/>
      <c r="R4" s="1"/>
      <c r="S4" s="1"/>
      <c r="T4" s="1"/>
      <c r="U4" s="1"/>
      <c r="V4" s="1"/>
      <c r="W4" s="1"/>
    </row>
    <row r="5" spans="1:23" x14ac:dyDescent="0.45">
      <c r="A5" s="1"/>
      <c r="B5" s="6"/>
      <c r="C5" s="1"/>
      <c r="D5" s="1"/>
      <c r="E5" s="1"/>
      <c r="F5" s="1"/>
      <c r="G5" s="1"/>
      <c r="H5" s="1"/>
      <c r="I5" s="1"/>
      <c r="J5" s="1"/>
      <c r="K5" s="13" t="s">
        <v>76</v>
      </c>
      <c r="L5" s="1"/>
      <c r="M5" s="1"/>
      <c r="N5" s="1"/>
      <c r="O5" s="1"/>
      <c r="P5" s="1"/>
      <c r="Q5" s="1"/>
      <c r="R5" s="1"/>
      <c r="S5" s="1"/>
      <c r="T5" s="1"/>
      <c r="U5" s="1"/>
      <c r="V5" s="1"/>
      <c r="W5" s="1"/>
    </row>
    <row r="6" spans="1:23" x14ac:dyDescent="0.45">
      <c r="A6" s="1"/>
      <c r="B6" s="6"/>
      <c r="C6" s="1"/>
      <c r="D6" s="1"/>
      <c r="E6" s="1"/>
      <c r="F6" s="1"/>
      <c r="G6" s="1"/>
      <c r="H6" s="1"/>
      <c r="I6" s="1"/>
      <c r="J6" s="1"/>
      <c r="K6" s="13"/>
      <c r="L6" s="1"/>
      <c r="M6" s="1"/>
      <c r="N6" s="1"/>
      <c r="O6" s="1"/>
      <c r="P6" s="1"/>
      <c r="Q6" s="1"/>
      <c r="R6" s="1"/>
      <c r="S6" s="1"/>
      <c r="T6" s="1"/>
      <c r="U6" s="1"/>
      <c r="V6" s="1"/>
      <c r="W6" s="1"/>
    </row>
    <row r="7" spans="1:23" ht="16.2" x14ac:dyDescent="0.45">
      <c r="A7" s="1"/>
      <c r="B7" s="14" t="s">
        <v>60</v>
      </c>
      <c r="C7" s="1"/>
      <c r="D7" s="1"/>
      <c r="E7" s="1"/>
      <c r="F7" s="1"/>
      <c r="G7" s="1"/>
      <c r="H7" s="1"/>
      <c r="I7" s="1"/>
      <c r="J7" s="1"/>
      <c r="K7" s="1"/>
      <c r="L7" s="13"/>
      <c r="M7" s="1"/>
      <c r="N7" s="1"/>
      <c r="O7" s="1"/>
      <c r="P7" s="1"/>
      <c r="Q7" s="1"/>
      <c r="R7" s="1"/>
      <c r="S7" s="1"/>
      <c r="T7" s="1"/>
      <c r="U7" s="1"/>
      <c r="V7" s="1"/>
      <c r="W7" s="1"/>
    </row>
    <row r="8" spans="1:23" x14ac:dyDescent="0.45">
      <c r="A8" s="1"/>
      <c r="B8" s="6"/>
      <c r="C8" s="1"/>
      <c r="D8" s="1"/>
      <c r="E8" s="1"/>
      <c r="F8" s="1"/>
      <c r="G8" s="1"/>
      <c r="H8" s="1"/>
      <c r="I8" s="1"/>
      <c r="J8" s="1"/>
      <c r="K8" s="1"/>
      <c r="L8" s="13"/>
      <c r="M8" s="1"/>
      <c r="N8" s="1"/>
      <c r="O8" s="1"/>
      <c r="P8" s="1"/>
      <c r="Q8" s="1"/>
      <c r="R8" s="1"/>
      <c r="S8" s="1"/>
      <c r="T8" s="1"/>
      <c r="U8" s="1"/>
      <c r="V8" s="1"/>
      <c r="W8" s="1"/>
    </row>
    <row r="9" spans="1:23" x14ac:dyDescent="0.45">
      <c r="A9" s="1"/>
      <c r="B9" s="105" t="s">
        <v>55</v>
      </c>
      <c r="C9" s="105"/>
      <c r="D9" s="105"/>
      <c r="E9" s="15" t="s">
        <v>56</v>
      </c>
      <c r="F9" s="106"/>
      <c r="G9" s="106"/>
      <c r="H9" s="106"/>
      <c r="I9" s="16" t="s">
        <v>57</v>
      </c>
      <c r="J9" s="1"/>
      <c r="K9" s="1"/>
      <c r="L9" s="13"/>
      <c r="M9" s="1"/>
      <c r="N9" s="1"/>
      <c r="O9" s="1"/>
      <c r="P9" s="1"/>
      <c r="Q9" s="1"/>
      <c r="R9" s="1"/>
      <c r="S9" s="1"/>
      <c r="T9" s="1"/>
      <c r="U9" s="1"/>
      <c r="V9" s="1"/>
      <c r="W9" s="1"/>
    </row>
    <row r="10" spans="1:23" ht="7.5" customHeight="1" x14ac:dyDescent="0.45">
      <c r="A10" s="1"/>
      <c r="B10" s="17"/>
      <c r="C10" s="17"/>
      <c r="D10" s="17"/>
      <c r="E10" s="13"/>
      <c r="F10" s="1"/>
      <c r="G10" s="1"/>
      <c r="H10" s="1"/>
      <c r="I10" s="1"/>
      <c r="J10" s="1"/>
      <c r="K10" s="1"/>
      <c r="L10" s="13"/>
      <c r="M10" s="1"/>
      <c r="N10" s="1"/>
      <c r="O10" s="1"/>
      <c r="P10" s="1"/>
      <c r="Q10" s="1"/>
      <c r="R10" s="1"/>
      <c r="S10" s="1"/>
      <c r="T10" s="1"/>
      <c r="U10" s="1"/>
      <c r="V10" s="1"/>
      <c r="W10" s="1"/>
    </row>
    <row r="11" spans="1:23" x14ac:dyDescent="0.45">
      <c r="A11" s="1"/>
      <c r="B11" s="107" t="s">
        <v>67</v>
      </c>
      <c r="C11" s="107"/>
      <c r="D11" s="107"/>
      <c r="E11" s="107"/>
      <c r="F11" s="107"/>
      <c r="G11" s="107"/>
      <c r="H11" s="107"/>
      <c r="I11" s="107"/>
      <c r="J11" s="107"/>
      <c r="K11" s="107"/>
      <c r="L11" s="107"/>
      <c r="M11" s="107"/>
      <c r="N11" s="107"/>
      <c r="O11" s="107"/>
      <c r="P11" s="107"/>
      <c r="Q11" s="107"/>
      <c r="R11" s="107"/>
      <c r="S11" s="107"/>
      <c r="T11" s="1"/>
      <c r="U11" s="1"/>
      <c r="V11" s="1"/>
      <c r="W11" s="1"/>
    </row>
    <row r="12" spans="1:23" x14ac:dyDescent="0.45">
      <c r="A12" s="1"/>
      <c r="B12" s="6"/>
      <c r="C12" s="1"/>
      <c r="D12" s="1"/>
      <c r="E12" s="1"/>
      <c r="F12" s="1"/>
      <c r="G12" s="1"/>
      <c r="H12" s="1"/>
      <c r="I12" s="1"/>
      <c r="J12" s="1"/>
      <c r="K12" s="1"/>
      <c r="L12" s="13"/>
      <c r="M12" s="1"/>
      <c r="N12" s="1"/>
      <c r="O12" s="1"/>
      <c r="P12" s="1"/>
      <c r="Q12" s="1"/>
      <c r="R12" s="1"/>
      <c r="S12" s="1"/>
      <c r="T12" s="1"/>
      <c r="U12" s="1"/>
      <c r="V12" s="1"/>
      <c r="W12" s="1"/>
    </row>
    <row r="13" spans="1:23" ht="15.6" thickBot="1" x14ac:dyDescent="0.5">
      <c r="A13" s="1"/>
      <c r="B13" s="21"/>
      <c r="C13" s="22"/>
      <c r="D13" s="22"/>
      <c r="E13" s="22"/>
      <c r="F13" s="22"/>
      <c r="G13" s="22"/>
      <c r="H13" s="22"/>
      <c r="I13" s="22"/>
      <c r="J13" s="22"/>
      <c r="K13" s="22"/>
      <c r="L13" s="23"/>
      <c r="M13" s="22"/>
      <c r="N13" s="22"/>
      <c r="O13" s="22"/>
      <c r="P13" s="22"/>
      <c r="Q13" s="22"/>
      <c r="R13" s="22"/>
      <c r="S13" s="22"/>
      <c r="T13" s="22"/>
      <c r="U13" s="22"/>
      <c r="V13" s="22"/>
      <c r="W13" s="1"/>
    </row>
    <row r="14" spans="1:23" x14ac:dyDescent="0.45">
      <c r="A14" s="1"/>
      <c r="B14" s="6"/>
      <c r="C14" s="1"/>
      <c r="D14" s="1"/>
      <c r="E14" s="1"/>
      <c r="F14" s="1"/>
      <c r="G14" s="1"/>
      <c r="H14" s="1"/>
      <c r="I14" s="1"/>
      <c r="J14" s="1"/>
      <c r="K14" s="1"/>
      <c r="L14" s="13"/>
      <c r="M14" s="1"/>
      <c r="N14" s="1"/>
      <c r="O14" s="1"/>
      <c r="P14" s="1"/>
      <c r="Q14" s="1"/>
      <c r="R14" s="1"/>
      <c r="S14" s="1"/>
      <c r="T14" s="1"/>
      <c r="U14" s="1"/>
      <c r="V14" s="1"/>
      <c r="W14" s="1"/>
    </row>
    <row r="15" spans="1:23" x14ac:dyDescent="0.45">
      <c r="A15" s="1"/>
      <c r="B15" s="6"/>
      <c r="C15" s="1"/>
      <c r="D15" s="1"/>
      <c r="E15" s="1"/>
      <c r="F15" s="1"/>
      <c r="G15" s="1"/>
      <c r="H15" s="1"/>
      <c r="I15" s="1"/>
      <c r="J15" s="1"/>
      <c r="K15" s="13"/>
      <c r="L15" s="1"/>
      <c r="M15" s="1"/>
      <c r="N15" s="1"/>
      <c r="O15" s="1"/>
      <c r="P15" s="1"/>
      <c r="Q15" s="1"/>
      <c r="R15" s="1"/>
      <c r="S15" s="1"/>
      <c r="T15" s="1"/>
      <c r="U15" s="1"/>
      <c r="V15" s="1"/>
      <c r="W15" s="1"/>
    </row>
    <row r="16" spans="1:23" ht="16.2" x14ac:dyDescent="0.45">
      <c r="A16" s="1"/>
      <c r="B16" s="14" t="s">
        <v>59</v>
      </c>
      <c r="C16" s="1"/>
      <c r="D16" s="1"/>
      <c r="E16" s="1"/>
      <c r="F16" s="1"/>
      <c r="G16" s="1"/>
      <c r="H16" s="1"/>
      <c r="I16" s="1"/>
      <c r="J16" s="1"/>
      <c r="K16" s="1"/>
      <c r="L16" s="1"/>
      <c r="M16" s="1"/>
      <c r="N16" s="1"/>
      <c r="O16" s="1"/>
      <c r="P16" s="1"/>
      <c r="Q16" s="1"/>
      <c r="R16" s="1"/>
      <c r="S16" s="1"/>
      <c r="T16" s="1"/>
      <c r="U16" s="1"/>
      <c r="V16" s="1"/>
      <c r="W16" s="1"/>
    </row>
    <row r="17" spans="1:24" ht="18" x14ac:dyDescent="0.45">
      <c r="A17" s="1"/>
      <c r="B17" s="1"/>
      <c r="C17" s="1"/>
      <c r="D17" s="1"/>
      <c r="E17" s="1"/>
      <c r="F17" s="1"/>
      <c r="G17" s="1"/>
      <c r="H17" s="1"/>
      <c r="I17" s="1"/>
      <c r="J17" s="1"/>
      <c r="K17" s="1"/>
      <c r="L17" s="1"/>
      <c r="M17" s="1"/>
      <c r="N17" s="1"/>
      <c r="O17" s="1"/>
      <c r="P17" s="1"/>
      <c r="Q17" s="1"/>
      <c r="R17" s="1"/>
      <c r="S17" s="1"/>
      <c r="T17" s="1"/>
      <c r="U17" s="1"/>
      <c r="V17" s="1"/>
      <c r="W17" s="1"/>
      <c r="X17" s="9"/>
    </row>
    <row r="18" spans="1:24" ht="18" x14ac:dyDescent="0.45">
      <c r="A18" s="1"/>
      <c r="B18" s="6" t="str">
        <f>"＜あなたが正直に"&amp;F9&amp;"職になりたい理由＞"</f>
        <v>＜あなたが正直に職になりたい理由＞</v>
      </c>
      <c r="C18" s="1"/>
      <c r="D18" s="1"/>
      <c r="E18" s="1"/>
      <c r="F18" s="1"/>
      <c r="G18" s="1"/>
      <c r="H18" s="1"/>
      <c r="I18" s="1"/>
      <c r="J18" s="1"/>
      <c r="K18" s="1"/>
      <c r="L18" s="1"/>
      <c r="M18" s="1"/>
      <c r="N18" s="1"/>
      <c r="O18" s="1"/>
      <c r="P18" s="1"/>
      <c r="Q18" s="1"/>
      <c r="R18" s="1"/>
      <c r="S18" s="1"/>
      <c r="T18" s="1"/>
      <c r="U18" s="1"/>
      <c r="V18" s="1"/>
      <c r="W18" s="1"/>
      <c r="X18" s="9"/>
    </row>
    <row r="19" spans="1:24" ht="18" x14ac:dyDescent="0.45">
      <c r="A19" s="1"/>
      <c r="B19" s="1"/>
      <c r="C19" s="1"/>
      <c r="D19" s="1"/>
      <c r="E19" s="1"/>
      <c r="F19" s="1"/>
      <c r="G19" s="1"/>
      <c r="H19" s="1"/>
      <c r="I19" s="1"/>
      <c r="J19" s="1"/>
      <c r="K19" s="1"/>
      <c r="L19" s="1"/>
      <c r="M19" s="1"/>
      <c r="N19" s="1"/>
      <c r="O19" s="1"/>
      <c r="P19" s="1"/>
      <c r="Q19" s="1"/>
      <c r="R19" s="1"/>
      <c r="S19" s="1"/>
      <c r="T19" s="1"/>
      <c r="U19" s="1"/>
      <c r="V19" s="1"/>
      <c r="W19" s="1"/>
      <c r="X19" s="9"/>
    </row>
    <row r="20" spans="1:24" x14ac:dyDescent="0.45">
      <c r="A20" s="1"/>
      <c r="B20" s="19" t="str">
        <f>"１．あなたが正直に"&amp;$F$9&amp;"職になりたい理由は何ですか？"</f>
        <v>１．あなたが正直に職になりたい理由は何ですか？</v>
      </c>
      <c r="C20" s="1"/>
      <c r="D20" s="1"/>
      <c r="E20" s="1"/>
      <c r="F20" s="1"/>
      <c r="G20" s="1"/>
      <c r="H20" s="1"/>
      <c r="I20" s="1"/>
      <c r="J20" s="1"/>
      <c r="K20" s="1"/>
      <c r="L20" s="1"/>
      <c r="M20" s="1"/>
      <c r="N20" s="1"/>
      <c r="O20" s="19" t="str">
        <f>"２．(１)の次にあなたが正直に"&amp;$F$9&amp;"職になりたい理由は何ですか？"</f>
        <v>２．(１)の次にあなたが正直に職になりたい理由は何ですか？</v>
      </c>
      <c r="P20" s="1"/>
      <c r="Q20" s="1"/>
      <c r="R20" s="1"/>
      <c r="S20" s="1"/>
      <c r="T20" s="1"/>
      <c r="U20" s="1"/>
      <c r="V20" s="1"/>
      <c r="W20" s="1"/>
    </row>
    <row r="21" spans="1:24" x14ac:dyDescent="0.45">
      <c r="A21" s="1"/>
      <c r="B21" s="37"/>
      <c r="C21" s="38"/>
      <c r="D21" s="38"/>
      <c r="E21" s="38"/>
      <c r="F21" s="38"/>
      <c r="G21" s="38"/>
      <c r="H21" s="38"/>
      <c r="I21" s="38"/>
      <c r="J21" s="38"/>
      <c r="K21" s="39"/>
      <c r="L21" s="1"/>
      <c r="M21" s="1"/>
      <c r="N21" s="1"/>
      <c r="O21" s="37"/>
      <c r="P21" s="38"/>
      <c r="Q21" s="38"/>
      <c r="R21" s="38"/>
      <c r="S21" s="38"/>
      <c r="T21" s="38"/>
      <c r="U21" s="38"/>
      <c r="V21" s="39"/>
      <c r="W21" s="1"/>
    </row>
    <row r="22" spans="1:24" x14ac:dyDescent="0.45">
      <c r="A22" s="1"/>
      <c r="B22" s="1"/>
      <c r="C22" s="1"/>
      <c r="D22" s="1"/>
      <c r="E22" s="1"/>
      <c r="F22" s="1"/>
      <c r="G22" s="1"/>
      <c r="H22" s="1"/>
      <c r="I22" s="1"/>
      <c r="J22" s="1"/>
      <c r="K22" s="1"/>
      <c r="L22" s="1"/>
      <c r="M22" s="1"/>
      <c r="N22" s="1"/>
      <c r="O22" s="1"/>
      <c r="P22" s="1"/>
      <c r="Q22" s="1"/>
      <c r="R22" s="1"/>
      <c r="S22" s="1"/>
      <c r="T22" s="1"/>
      <c r="U22" s="1"/>
      <c r="V22" s="1"/>
      <c r="W22" s="1"/>
    </row>
    <row r="23" spans="1:24" x14ac:dyDescent="0.45">
      <c r="A23" s="1"/>
      <c r="B23" s="19" t="s">
        <v>0</v>
      </c>
      <c r="C23" s="1"/>
      <c r="D23" s="1"/>
      <c r="E23" s="1"/>
      <c r="F23" s="1"/>
      <c r="G23" s="1"/>
      <c r="H23" s="1"/>
      <c r="I23" s="1"/>
      <c r="J23" s="1"/>
      <c r="K23" s="1"/>
      <c r="L23" s="1"/>
      <c r="M23" s="1"/>
      <c r="N23" s="1"/>
      <c r="O23" s="19" t="s">
        <v>0</v>
      </c>
      <c r="P23" s="1"/>
      <c r="Q23" s="1"/>
      <c r="R23" s="1"/>
      <c r="S23" s="1"/>
      <c r="T23" s="1"/>
      <c r="U23" s="1"/>
      <c r="V23" s="1"/>
      <c r="W23" s="1"/>
    </row>
    <row r="24" spans="1:24" x14ac:dyDescent="0.45">
      <c r="A24" s="1"/>
      <c r="B24" s="40"/>
      <c r="C24" s="41"/>
      <c r="D24" s="41"/>
      <c r="E24" s="41"/>
      <c r="F24" s="41"/>
      <c r="G24" s="41"/>
      <c r="H24" s="41"/>
      <c r="I24" s="41"/>
      <c r="J24" s="41"/>
      <c r="K24" s="42"/>
      <c r="L24" s="1"/>
      <c r="M24" s="1"/>
      <c r="N24" s="1"/>
      <c r="O24" s="40"/>
      <c r="P24" s="41"/>
      <c r="Q24" s="41"/>
      <c r="R24" s="41"/>
      <c r="S24" s="41"/>
      <c r="T24" s="41"/>
      <c r="U24" s="41"/>
      <c r="V24" s="42"/>
      <c r="W24" s="1"/>
    </row>
    <row r="25" spans="1:24" x14ac:dyDescent="0.45">
      <c r="A25" s="1"/>
      <c r="B25" s="43"/>
      <c r="C25" s="44"/>
      <c r="D25" s="44"/>
      <c r="E25" s="44"/>
      <c r="F25" s="44"/>
      <c r="G25" s="44"/>
      <c r="H25" s="44"/>
      <c r="I25" s="44"/>
      <c r="J25" s="44"/>
      <c r="K25" s="45"/>
      <c r="L25" s="1"/>
      <c r="M25" s="1"/>
      <c r="N25" s="1"/>
      <c r="O25" s="43"/>
      <c r="P25" s="44"/>
      <c r="Q25" s="44"/>
      <c r="R25" s="44"/>
      <c r="S25" s="44"/>
      <c r="T25" s="44"/>
      <c r="U25" s="44"/>
      <c r="V25" s="45"/>
      <c r="W25" s="1"/>
    </row>
    <row r="26" spans="1:24" x14ac:dyDescent="0.45">
      <c r="A26" s="1"/>
      <c r="B26" s="43"/>
      <c r="C26" s="44"/>
      <c r="D26" s="44"/>
      <c r="E26" s="44"/>
      <c r="F26" s="44"/>
      <c r="G26" s="44"/>
      <c r="H26" s="44"/>
      <c r="I26" s="44"/>
      <c r="J26" s="44"/>
      <c r="K26" s="45"/>
      <c r="L26" s="1"/>
      <c r="M26" s="1"/>
      <c r="N26" s="1"/>
      <c r="O26" s="43"/>
      <c r="P26" s="44"/>
      <c r="Q26" s="44"/>
      <c r="R26" s="44"/>
      <c r="S26" s="44"/>
      <c r="T26" s="44"/>
      <c r="U26" s="44"/>
      <c r="V26" s="45"/>
      <c r="W26" s="1"/>
    </row>
    <row r="27" spans="1:24" x14ac:dyDescent="0.45">
      <c r="A27" s="1"/>
      <c r="B27" s="46"/>
      <c r="C27" s="47"/>
      <c r="D27" s="47"/>
      <c r="E27" s="47"/>
      <c r="F27" s="47"/>
      <c r="G27" s="47"/>
      <c r="H27" s="47"/>
      <c r="I27" s="47"/>
      <c r="J27" s="47"/>
      <c r="K27" s="48"/>
      <c r="L27" s="1"/>
      <c r="M27" s="1"/>
      <c r="N27" s="1"/>
      <c r="O27" s="46"/>
      <c r="P27" s="47"/>
      <c r="Q27" s="47"/>
      <c r="R27" s="47"/>
      <c r="S27" s="47"/>
      <c r="T27" s="47"/>
      <c r="U27" s="47"/>
      <c r="V27" s="48"/>
      <c r="W27" s="1"/>
    </row>
    <row r="28" spans="1:24" x14ac:dyDescent="0.45">
      <c r="A28" s="1"/>
      <c r="B28" s="1"/>
      <c r="C28" s="1"/>
      <c r="D28" s="1"/>
      <c r="E28" s="1"/>
      <c r="F28" s="1"/>
      <c r="G28" s="1"/>
      <c r="H28" s="1"/>
      <c r="I28" s="1"/>
      <c r="J28" s="1"/>
      <c r="K28" s="1"/>
      <c r="L28" s="1"/>
      <c r="M28" s="1"/>
      <c r="N28" s="1"/>
      <c r="O28" s="1"/>
      <c r="P28" s="1"/>
      <c r="Q28" s="1"/>
      <c r="R28" s="1"/>
      <c r="S28" s="1"/>
      <c r="T28" s="1"/>
      <c r="U28" s="1"/>
      <c r="V28" s="1"/>
      <c r="W28" s="1"/>
    </row>
    <row r="29" spans="1:24" x14ac:dyDescent="0.45">
      <c r="A29" s="1"/>
      <c r="B29" s="1"/>
      <c r="C29" s="1"/>
      <c r="D29" s="1"/>
      <c r="E29" s="1"/>
      <c r="F29" s="1"/>
      <c r="G29" s="1"/>
      <c r="H29" s="1"/>
      <c r="I29" s="1"/>
      <c r="J29" s="1"/>
      <c r="K29" s="1"/>
      <c r="L29" s="1"/>
      <c r="M29" s="1"/>
      <c r="N29" s="1"/>
      <c r="O29" s="1"/>
      <c r="P29" s="1"/>
      <c r="Q29" s="1"/>
      <c r="R29" s="1"/>
      <c r="S29" s="1"/>
      <c r="T29" s="1"/>
      <c r="U29" s="1"/>
      <c r="V29" s="1"/>
      <c r="W29" s="1"/>
    </row>
    <row r="30" spans="1:24" x14ac:dyDescent="0.45">
      <c r="A30" s="1"/>
      <c r="B30" s="6" t="str">
        <f>"＜あなたが"&amp;F9&amp;"職に向いていると思う自身の素質＞"</f>
        <v>＜あなたが職に向いていると思う自身の素質＞</v>
      </c>
      <c r="C30" s="1"/>
      <c r="D30" s="1"/>
      <c r="E30" s="1"/>
      <c r="F30" s="1"/>
      <c r="G30" s="1"/>
      <c r="H30" s="1"/>
      <c r="I30" s="1"/>
      <c r="J30" s="1"/>
      <c r="K30" s="18"/>
      <c r="L30" s="1"/>
      <c r="M30" s="1"/>
      <c r="N30" s="1"/>
      <c r="O30" s="1"/>
      <c r="P30" s="1"/>
      <c r="Q30" s="1"/>
      <c r="R30" s="1"/>
      <c r="S30" s="1"/>
      <c r="T30" s="1"/>
      <c r="U30" s="1"/>
      <c r="V30" s="1"/>
      <c r="W30" s="1"/>
    </row>
    <row r="31" spans="1:24" x14ac:dyDescent="0.45">
      <c r="A31" s="1"/>
      <c r="B31" s="1"/>
      <c r="C31" s="1"/>
      <c r="D31" s="1"/>
      <c r="E31" s="1"/>
      <c r="F31" s="1"/>
      <c r="G31" s="1"/>
      <c r="H31" s="1"/>
      <c r="I31" s="1"/>
      <c r="J31" s="1"/>
      <c r="K31" s="1"/>
      <c r="L31" s="1"/>
      <c r="M31" s="1"/>
      <c r="N31" s="1"/>
      <c r="O31" s="1"/>
      <c r="P31" s="1"/>
      <c r="Q31" s="1"/>
      <c r="R31" s="1"/>
      <c r="S31" s="1"/>
      <c r="T31" s="1"/>
      <c r="U31" s="1"/>
      <c r="V31" s="1"/>
      <c r="W31" s="1"/>
    </row>
    <row r="32" spans="1:24" x14ac:dyDescent="0.45">
      <c r="A32" s="1"/>
      <c r="B32" s="19" t="str">
        <f>"１．あなたが"&amp;F9&amp;"職に向いていると思う素質（強み）はどのようなところですか？"</f>
        <v>１．あなたが職に向いていると思う素質（強み）はどのようなところですか？</v>
      </c>
      <c r="C32" s="1"/>
      <c r="D32" s="1"/>
      <c r="E32" s="1"/>
      <c r="F32" s="1"/>
      <c r="G32" s="1"/>
      <c r="H32" s="1"/>
      <c r="I32" s="1"/>
      <c r="J32" s="1"/>
      <c r="K32" s="1"/>
      <c r="L32" s="1"/>
      <c r="M32" s="1"/>
      <c r="N32" s="1"/>
      <c r="O32" s="19" t="str">
        <f>"２．(１)の次にあなたが"&amp;F9&amp;"職に向いていると思う素質（強み）はどのようなところですか？"</f>
        <v>２．(１)の次にあなたが職に向いていると思う素質（強み）はどのようなところですか？</v>
      </c>
      <c r="P32" s="1"/>
      <c r="Q32" s="1"/>
      <c r="R32" s="1"/>
      <c r="S32" s="1"/>
      <c r="T32" s="1"/>
      <c r="U32" s="1"/>
      <c r="V32" s="1"/>
      <c r="W32" s="1"/>
    </row>
    <row r="33" spans="1:23" x14ac:dyDescent="0.45">
      <c r="A33" s="1"/>
      <c r="B33" s="37"/>
      <c r="C33" s="38"/>
      <c r="D33" s="38"/>
      <c r="E33" s="38"/>
      <c r="F33" s="38"/>
      <c r="G33" s="38"/>
      <c r="H33" s="38"/>
      <c r="I33" s="38"/>
      <c r="J33" s="38"/>
      <c r="K33" s="39"/>
      <c r="L33" s="1"/>
      <c r="M33" s="1"/>
      <c r="N33" s="1"/>
      <c r="O33" s="37"/>
      <c r="P33" s="38"/>
      <c r="Q33" s="38"/>
      <c r="R33" s="38"/>
      <c r="S33" s="38"/>
      <c r="T33" s="38"/>
      <c r="U33" s="38"/>
      <c r="V33" s="39"/>
      <c r="W33" s="1"/>
    </row>
    <row r="34" spans="1:23" x14ac:dyDescent="0.45">
      <c r="A34" s="1"/>
      <c r="B34" s="1"/>
      <c r="C34" s="1"/>
      <c r="D34" s="1"/>
      <c r="E34" s="1"/>
      <c r="F34" s="1"/>
      <c r="G34" s="1"/>
      <c r="H34" s="1"/>
      <c r="I34" s="1"/>
      <c r="J34" s="1"/>
      <c r="K34" s="1"/>
      <c r="L34" s="1"/>
      <c r="M34" s="1"/>
      <c r="N34" s="1"/>
      <c r="O34" s="1"/>
      <c r="P34" s="1"/>
      <c r="Q34" s="1"/>
      <c r="R34" s="1"/>
      <c r="S34" s="1"/>
      <c r="T34" s="1"/>
      <c r="U34" s="1"/>
      <c r="V34" s="1"/>
      <c r="W34" s="1"/>
    </row>
    <row r="35" spans="1:23" x14ac:dyDescent="0.45">
      <c r="A35" s="1"/>
      <c r="B35" s="19" t="s">
        <v>23</v>
      </c>
      <c r="C35" s="1"/>
      <c r="D35" s="1"/>
      <c r="E35" s="1"/>
      <c r="F35" s="1"/>
      <c r="G35" s="1"/>
      <c r="H35" s="1"/>
      <c r="I35" s="1"/>
      <c r="J35" s="1"/>
      <c r="K35" s="1"/>
      <c r="L35" s="1"/>
      <c r="M35" s="1"/>
      <c r="N35" s="1"/>
      <c r="O35" s="19" t="s">
        <v>23</v>
      </c>
      <c r="P35" s="1"/>
      <c r="Q35" s="1"/>
      <c r="R35" s="1"/>
      <c r="S35" s="1"/>
      <c r="T35" s="1"/>
      <c r="U35" s="1"/>
      <c r="V35" s="1"/>
      <c r="W35" s="1"/>
    </row>
    <row r="36" spans="1:23" x14ac:dyDescent="0.45">
      <c r="A36" s="1"/>
      <c r="B36" s="40"/>
      <c r="C36" s="41"/>
      <c r="D36" s="41"/>
      <c r="E36" s="41"/>
      <c r="F36" s="41"/>
      <c r="G36" s="41"/>
      <c r="H36" s="41"/>
      <c r="I36" s="41"/>
      <c r="J36" s="41"/>
      <c r="K36" s="42"/>
      <c r="L36" s="1"/>
      <c r="M36" s="1"/>
      <c r="N36" s="1"/>
      <c r="O36" s="40"/>
      <c r="P36" s="41"/>
      <c r="Q36" s="41"/>
      <c r="R36" s="41"/>
      <c r="S36" s="41"/>
      <c r="T36" s="41"/>
      <c r="U36" s="41"/>
      <c r="V36" s="42"/>
      <c r="W36" s="1"/>
    </row>
    <row r="37" spans="1:23" x14ac:dyDescent="0.45">
      <c r="A37" s="1"/>
      <c r="B37" s="43"/>
      <c r="C37" s="44"/>
      <c r="D37" s="44"/>
      <c r="E37" s="44"/>
      <c r="F37" s="44"/>
      <c r="G37" s="44"/>
      <c r="H37" s="44"/>
      <c r="I37" s="44"/>
      <c r="J37" s="44"/>
      <c r="K37" s="45"/>
      <c r="L37" s="1"/>
      <c r="M37" s="1"/>
      <c r="N37" s="1"/>
      <c r="O37" s="43"/>
      <c r="P37" s="44"/>
      <c r="Q37" s="44"/>
      <c r="R37" s="44"/>
      <c r="S37" s="44"/>
      <c r="T37" s="44"/>
      <c r="U37" s="44"/>
      <c r="V37" s="45"/>
      <c r="W37" s="1"/>
    </row>
    <row r="38" spans="1:23" x14ac:dyDescent="0.45">
      <c r="A38" s="1"/>
      <c r="B38" s="43"/>
      <c r="C38" s="44"/>
      <c r="D38" s="44"/>
      <c r="E38" s="44"/>
      <c r="F38" s="44"/>
      <c r="G38" s="44"/>
      <c r="H38" s="44"/>
      <c r="I38" s="44"/>
      <c r="J38" s="44"/>
      <c r="K38" s="45"/>
      <c r="L38" s="1"/>
      <c r="M38" s="1"/>
      <c r="N38" s="1"/>
      <c r="O38" s="43"/>
      <c r="P38" s="44"/>
      <c r="Q38" s="44"/>
      <c r="R38" s="44"/>
      <c r="S38" s="44"/>
      <c r="T38" s="44"/>
      <c r="U38" s="44"/>
      <c r="V38" s="45"/>
      <c r="W38" s="1"/>
    </row>
    <row r="39" spans="1:23" x14ac:dyDescent="0.45">
      <c r="A39" s="1"/>
      <c r="B39" s="46"/>
      <c r="C39" s="47"/>
      <c r="D39" s="47"/>
      <c r="E39" s="47"/>
      <c r="F39" s="47"/>
      <c r="G39" s="47"/>
      <c r="H39" s="47"/>
      <c r="I39" s="47"/>
      <c r="J39" s="47"/>
      <c r="K39" s="48"/>
      <c r="L39" s="1"/>
      <c r="M39" s="1"/>
      <c r="N39" s="1"/>
      <c r="O39" s="46"/>
      <c r="P39" s="47"/>
      <c r="Q39" s="47"/>
      <c r="R39" s="47"/>
      <c r="S39" s="47"/>
      <c r="T39" s="47"/>
      <c r="U39" s="47"/>
      <c r="V39" s="48"/>
      <c r="W39" s="1"/>
    </row>
    <row r="40" spans="1:23" x14ac:dyDescent="0.45">
      <c r="A40" s="1"/>
      <c r="B40" s="1"/>
      <c r="C40" s="1"/>
      <c r="D40" s="1"/>
      <c r="E40" s="1"/>
      <c r="F40" s="1"/>
      <c r="G40" s="1"/>
      <c r="H40" s="1"/>
      <c r="I40" s="1"/>
      <c r="J40" s="1"/>
      <c r="K40" s="1"/>
      <c r="L40" s="1"/>
      <c r="M40" s="1"/>
      <c r="N40" s="1"/>
      <c r="O40" s="1"/>
      <c r="P40" s="1"/>
      <c r="Q40" s="1"/>
      <c r="R40" s="1"/>
      <c r="S40" s="1"/>
      <c r="T40" s="1"/>
      <c r="U40" s="1"/>
      <c r="V40" s="1"/>
      <c r="W40" s="1"/>
    </row>
    <row r="41" spans="1:23" x14ac:dyDescent="0.45">
      <c r="A41" s="1"/>
      <c r="B41" s="1"/>
      <c r="C41" s="1"/>
      <c r="D41" s="1"/>
      <c r="E41" s="1"/>
      <c r="F41" s="1"/>
      <c r="G41" s="1"/>
      <c r="H41" s="1"/>
      <c r="I41" s="1"/>
      <c r="J41" s="1"/>
      <c r="K41" s="1"/>
      <c r="L41" s="1"/>
      <c r="M41" s="1"/>
      <c r="N41" s="1"/>
      <c r="O41" s="1"/>
      <c r="P41" s="1"/>
      <c r="Q41" s="1"/>
      <c r="R41" s="1"/>
      <c r="S41" s="1"/>
      <c r="T41" s="1"/>
      <c r="U41" s="1"/>
      <c r="V41" s="1"/>
      <c r="W41" s="1"/>
    </row>
    <row r="42" spans="1:23" x14ac:dyDescent="0.45">
      <c r="A42" s="1"/>
      <c r="B42" s="6" t="str">
        <f>"＜"&amp;F9&amp;"職で求められる人物像や素質&gt;"</f>
        <v>＜職で求められる人物像や素質&gt;</v>
      </c>
      <c r="C42" s="1"/>
      <c r="D42" s="1"/>
      <c r="E42" s="1"/>
      <c r="F42" s="1"/>
      <c r="G42" s="1"/>
      <c r="H42" s="1"/>
      <c r="I42" s="1"/>
      <c r="J42" s="1"/>
      <c r="K42" s="1"/>
      <c r="L42" s="1"/>
      <c r="M42" s="1"/>
      <c r="N42" s="1"/>
      <c r="O42" s="1"/>
      <c r="P42" s="1"/>
      <c r="Q42" s="1"/>
      <c r="R42" s="1"/>
      <c r="S42" s="1"/>
      <c r="T42" s="1"/>
      <c r="U42" s="1"/>
      <c r="V42" s="1"/>
      <c r="W42" s="1"/>
    </row>
    <row r="43" spans="1:23" x14ac:dyDescent="0.45">
      <c r="A43" s="1"/>
      <c r="B43" s="1"/>
      <c r="C43" s="1"/>
      <c r="D43" s="1"/>
      <c r="E43" s="1"/>
      <c r="F43" s="1"/>
      <c r="G43" s="1"/>
      <c r="H43" s="1"/>
      <c r="I43" s="1"/>
      <c r="J43" s="1"/>
      <c r="K43" s="1"/>
      <c r="L43" s="1"/>
      <c r="M43" s="1"/>
      <c r="N43" s="1"/>
      <c r="O43" s="1"/>
      <c r="P43" s="1"/>
      <c r="Q43" s="1"/>
      <c r="R43" s="1"/>
      <c r="S43" s="1"/>
      <c r="T43" s="1"/>
      <c r="U43" s="1"/>
      <c r="V43" s="1"/>
      <c r="W43" s="1"/>
    </row>
    <row r="44" spans="1:23" x14ac:dyDescent="0.45">
      <c r="A44" s="1"/>
      <c r="B44" s="19" t="str">
        <f>"１．"&amp;F9&amp;"職では、どのような素質や人柄が求められていると思いますか？"</f>
        <v>１．職では、どのような素質や人柄が求められていると思いますか？</v>
      </c>
      <c r="C44" s="1"/>
      <c r="D44" s="1"/>
      <c r="E44" s="1"/>
      <c r="F44" s="1"/>
      <c r="G44" s="1"/>
      <c r="H44" s="1"/>
      <c r="I44" s="1"/>
      <c r="J44" s="1"/>
      <c r="K44" s="1"/>
      <c r="L44" s="1"/>
      <c r="M44" s="1"/>
      <c r="N44" s="1"/>
      <c r="O44" s="19" t="str">
        <f>"２．(１)の次に"&amp;F9&amp;"職では、どのような素質や人柄が求められていると思いますか？"</f>
        <v>２．(１)の次に職では、どのような素質や人柄が求められていると思いますか？</v>
      </c>
      <c r="P44" s="1"/>
      <c r="Q44" s="1"/>
      <c r="R44" s="1"/>
      <c r="S44" s="1"/>
      <c r="T44" s="1"/>
      <c r="U44" s="1"/>
      <c r="V44" s="1"/>
      <c r="W44" s="1"/>
    </row>
    <row r="45" spans="1:23" x14ac:dyDescent="0.45">
      <c r="A45" s="1"/>
      <c r="B45" s="37"/>
      <c r="C45" s="38"/>
      <c r="D45" s="38"/>
      <c r="E45" s="38"/>
      <c r="F45" s="38"/>
      <c r="G45" s="38"/>
      <c r="H45" s="38"/>
      <c r="I45" s="38"/>
      <c r="J45" s="38"/>
      <c r="K45" s="39"/>
      <c r="L45" s="1"/>
      <c r="M45" s="1"/>
      <c r="N45" s="1"/>
      <c r="O45" s="37"/>
      <c r="P45" s="38"/>
      <c r="Q45" s="38"/>
      <c r="R45" s="38"/>
      <c r="S45" s="38"/>
      <c r="T45" s="38"/>
      <c r="U45" s="38"/>
      <c r="V45" s="39"/>
      <c r="W45" s="1"/>
    </row>
    <row r="46" spans="1:23" x14ac:dyDescent="0.45">
      <c r="A46" s="1"/>
      <c r="B46" s="1"/>
      <c r="C46" s="1"/>
      <c r="D46" s="1"/>
      <c r="E46" s="1"/>
      <c r="F46" s="1"/>
      <c r="G46" s="1"/>
      <c r="H46" s="1"/>
      <c r="I46" s="1"/>
      <c r="J46" s="1"/>
      <c r="K46" s="1"/>
      <c r="L46" s="1"/>
      <c r="M46" s="1"/>
      <c r="N46" s="1"/>
      <c r="O46" s="1"/>
      <c r="P46" s="1"/>
      <c r="Q46" s="1"/>
      <c r="R46" s="1"/>
      <c r="S46" s="1"/>
      <c r="T46" s="1"/>
      <c r="U46" s="1"/>
      <c r="V46" s="1"/>
      <c r="W46" s="1"/>
    </row>
    <row r="47" spans="1:23" x14ac:dyDescent="0.45">
      <c r="A47" s="1"/>
      <c r="B47" s="19" t="s">
        <v>50</v>
      </c>
      <c r="C47" s="1"/>
      <c r="D47" s="1"/>
      <c r="E47" s="1"/>
      <c r="F47" s="1"/>
      <c r="G47" s="1"/>
      <c r="H47" s="1"/>
      <c r="I47" s="1"/>
      <c r="J47" s="1"/>
      <c r="K47" s="1"/>
      <c r="L47" s="1"/>
      <c r="M47" s="1"/>
      <c r="N47" s="1"/>
      <c r="O47" s="19" t="s">
        <v>50</v>
      </c>
      <c r="P47" s="1"/>
      <c r="Q47" s="1"/>
      <c r="R47" s="1"/>
      <c r="S47" s="1"/>
      <c r="T47" s="1"/>
      <c r="U47" s="1"/>
      <c r="V47" s="1"/>
      <c r="W47" s="1"/>
    </row>
    <row r="48" spans="1:23" x14ac:dyDescent="0.45">
      <c r="A48" s="1"/>
      <c r="B48" s="40"/>
      <c r="C48" s="41"/>
      <c r="D48" s="41"/>
      <c r="E48" s="41"/>
      <c r="F48" s="41"/>
      <c r="G48" s="41"/>
      <c r="H48" s="41"/>
      <c r="I48" s="41"/>
      <c r="J48" s="41"/>
      <c r="K48" s="42"/>
      <c r="L48" s="1"/>
      <c r="M48" s="1"/>
      <c r="N48" s="1"/>
      <c r="O48" s="40"/>
      <c r="P48" s="41"/>
      <c r="Q48" s="41"/>
      <c r="R48" s="41"/>
      <c r="S48" s="41"/>
      <c r="T48" s="41"/>
      <c r="U48" s="41"/>
      <c r="V48" s="42"/>
      <c r="W48" s="1"/>
    </row>
    <row r="49" spans="1:23" x14ac:dyDescent="0.45">
      <c r="A49" s="1"/>
      <c r="B49" s="43"/>
      <c r="C49" s="44"/>
      <c r="D49" s="44"/>
      <c r="E49" s="44"/>
      <c r="F49" s="44"/>
      <c r="G49" s="44"/>
      <c r="H49" s="44"/>
      <c r="I49" s="44"/>
      <c r="J49" s="44"/>
      <c r="K49" s="45"/>
      <c r="L49" s="1"/>
      <c r="M49" s="1"/>
      <c r="N49" s="1"/>
      <c r="O49" s="43"/>
      <c r="P49" s="44"/>
      <c r="Q49" s="44"/>
      <c r="R49" s="44"/>
      <c r="S49" s="44"/>
      <c r="T49" s="44"/>
      <c r="U49" s="44"/>
      <c r="V49" s="45"/>
      <c r="W49" s="1"/>
    </row>
    <row r="50" spans="1:23" x14ac:dyDescent="0.45">
      <c r="A50" s="1"/>
      <c r="B50" s="43"/>
      <c r="C50" s="44"/>
      <c r="D50" s="44"/>
      <c r="E50" s="44"/>
      <c r="F50" s="44"/>
      <c r="G50" s="44"/>
      <c r="H50" s="44"/>
      <c r="I50" s="44"/>
      <c r="J50" s="44"/>
      <c r="K50" s="45"/>
      <c r="L50" s="1"/>
      <c r="M50" s="1"/>
      <c r="N50" s="1"/>
      <c r="O50" s="43"/>
      <c r="P50" s="44"/>
      <c r="Q50" s="44"/>
      <c r="R50" s="44"/>
      <c r="S50" s="44"/>
      <c r="T50" s="44"/>
      <c r="U50" s="44"/>
      <c r="V50" s="45"/>
      <c r="W50" s="1"/>
    </row>
    <row r="51" spans="1:23" x14ac:dyDescent="0.45">
      <c r="A51" s="1"/>
      <c r="B51" s="46"/>
      <c r="C51" s="47"/>
      <c r="D51" s="47"/>
      <c r="E51" s="47"/>
      <c r="F51" s="47"/>
      <c r="G51" s="47"/>
      <c r="H51" s="47"/>
      <c r="I51" s="47"/>
      <c r="J51" s="47"/>
      <c r="K51" s="48"/>
      <c r="L51" s="1"/>
      <c r="M51" s="1"/>
      <c r="N51" s="1"/>
      <c r="O51" s="46"/>
      <c r="P51" s="47"/>
      <c r="Q51" s="47"/>
      <c r="R51" s="47"/>
      <c r="S51" s="47"/>
      <c r="T51" s="47"/>
      <c r="U51" s="47"/>
      <c r="V51" s="48"/>
      <c r="W51" s="1"/>
    </row>
    <row r="52" spans="1:23" x14ac:dyDescent="0.45">
      <c r="A52" s="1"/>
      <c r="B52" s="2"/>
      <c r="C52" s="2"/>
      <c r="D52" s="2"/>
      <c r="E52" s="2"/>
      <c r="F52" s="2"/>
      <c r="G52" s="2"/>
      <c r="H52" s="2"/>
      <c r="I52" s="2"/>
      <c r="J52" s="2"/>
      <c r="K52" s="2"/>
      <c r="L52" s="1"/>
      <c r="M52" s="1"/>
      <c r="N52" s="1"/>
      <c r="O52" s="2"/>
      <c r="P52" s="2"/>
      <c r="Q52" s="2"/>
      <c r="R52" s="2"/>
      <c r="S52" s="2"/>
      <c r="T52" s="2"/>
      <c r="U52" s="2"/>
      <c r="V52" s="2"/>
      <c r="W52" s="1"/>
    </row>
    <row r="53" spans="1:23" ht="15.6" thickBot="1" x14ac:dyDescent="0.5">
      <c r="A53" s="1"/>
      <c r="B53" s="1"/>
      <c r="C53" s="1"/>
      <c r="D53" s="1"/>
      <c r="E53" s="1"/>
      <c r="F53" s="1"/>
      <c r="G53" s="1"/>
      <c r="H53" s="1"/>
      <c r="I53" s="1"/>
      <c r="J53" s="1"/>
      <c r="K53" s="1"/>
      <c r="L53" s="1"/>
      <c r="M53" s="1"/>
      <c r="N53" s="1"/>
      <c r="O53" s="1"/>
      <c r="P53" s="1"/>
      <c r="Q53" s="1"/>
      <c r="R53" s="1"/>
      <c r="S53" s="1"/>
      <c r="T53" s="1"/>
      <c r="U53" s="1"/>
      <c r="V53" s="1"/>
      <c r="W53" s="1"/>
    </row>
    <row r="54" spans="1:23" ht="15.6" thickTop="1" x14ac:dyDescent="0.45">
      <c r="A54" s="1"/>
      <c r="B54" s="3"/>
      <c r="C54" s="3"/>
      <c r="D54" s="3"/>
      <c r="E54" s="3"/>
      <c r="F54" s="3"/>
      <c r="G54" s="3"/>
      <c r="H54" s="3"/>
      <c r="I54" s="3"/>
      <c r="J54" s="3"/>
      <c r="K54" s="3"/>
      <c r="L54" s="3"/>
      <c r="M54" s="3"/>
      <c r="N54" s="3"/>
      <c r="O54" s="3"/>
      <c r="P54" s="3"/>
      <c r="Q54" s="3"/>
      <c r="R54" s="3"/>
      <c r="S54" s="3"/>
      <c r="T54" s="3"/>
      <c r="U54" s="3"/>
      <c r="V54" s="3"/>
      <c r="W54" s="1"/>
    </row>
    <row r="55" spans="1:23" x14ac:dyDescent="0.45">
      <c r="A55" s="1"/>
      <c r="B55" s="1"/>
      <c r="C55" s="1"/>
      <c r="D55" s="1"/>
      <c r="E55" s="1"/>
      <c r="F55" s="1"/>
      <c r="G55" s="1"/>
      <c r="H55" s="1"/>
      <c r="I55" s="1"/>
      <c r="J55" s="1"/>
      <c r="K55" s="1"/>
      <c r="L55" s="1"/>
      <c r="M55" s="1"/>
      <c r="N55" s="1"/>
      <c r="O55" s="1"/>
      <c r="P55" s="1"/>
      <c r="Q55" s="1"/>
      <c r="R55" s="1"/>
      <c r="S55" s="1"/>
      <c r="T55" s="1"/>
      <c r="U55" s="1"/>
      <c r="V55" s="1"/>
      <c r="W55" s="1"/>
    </row>
    <row r="56" spans="1:23" x14ac:dyDescent="0.45">
      <c r="A56" s="1"/>
      <c r="B56" s="10" t="s">
        <v>61</v>
      </c>
      <c r="C56" s="1"/>
      <c r="D56" s="1"/>
      <c r="E56" s="1"/>
      <c r="F56" s="1"/>
      <c r="G56" s="1"/>
      <c r="H56" s="1"/>
      <c r="I56" s="1"/>
      <c r="J56" s="1"/>
      <c r="K56" s="1"/>
      <c r="L56" s="1"/>
      <c r="M56" s="1"/>
      <c r="N56" s="1"/>
      <c r="O56" s="1"/>
      <c r="P56" s="1"/>
      <c r="Q56" s="1"/>
      <c r="R56" s="1"/>
      <c r="S56" s="1"/>
      <c r="T56" s="1"/>
      <c r="U56" s="1"/>
      <c r="V56" s="1"/>
      <c r="W56" s="1"/>
    </row>
    <row r="57" spans="1:23" x14ac:dyDescent="0.45">
      <c r="A57" s="1"/>
      <c r="B57" s="10" t="str">
        <f>"『あなたは面接官です。下記の６名になぜ"&amp;F9&amp;"職になりたいのかを質問をしたところ、以下の返答がありました。あなたが採用したい学生を最大２名か３名選んでください』"</f>
        <v>『あなたは面接官です。下記の６名になぜ職になりたいのかを質問をしたところ、以下の返答がありました。あなたが採用したい学生を最大２名か３名選んでください』</v>
      </c>
      <c r="C57" s="1"/>
      <c r="D57" s="1"/>
      <c r="E57" s="1"/>
      <c r="F57" s="1"/>
      <c r="G57" s="1"/>
      <c r="H57" s="1"/>
      <c r="I57" s="1"/>
      <c r="J57" s="1"/>
      <c r="K57" s="1"/>
      <c r="L57" s="1"/>
      <c r="M57" s="1"/>
      <c r="N57" s="1"/>
      <c r="O57" s="1"/>
      <c r="P57" s="1"/>
      <c r="Q57" s="1"/>
      <c r="R57" s="1"/>
      <c r="S57" s="1"/>
      <c r="T57" s="1"/>
      <c r="U57" s="1"/>
      <c r="V57" s="1"/>
      <c r="W57" s="1"/>
    </row>
    <row r="58" spans="1:23" x14ac:dyDescent="0.45">
      <c r="A58" s="1"/>
      <c r="B58" s="19" t="s">
        <v>51</v>
      </c>
      <c r="C58" s="1"/>
      <c r="D58" s="1"/>
      <c r="E58" s="1"/>
      <c r="F58" s="1"/>
      <c r="G58" s="1"/>
      <c r="H58" s="1"/>
      <c r="I58" s="1"/>
      <c r="J58" s="1"/>
      <c r="K58" s="1"/>
      <c r="L58" s="1"/>
      <c r="M58" s="1"/>
      <c r="N58" s="1"/>
      <c r="O58" s="1"/>
      <c r="P58" s="1"/>
      <c r="Q58" s="1"/>
      <c r="R58" s="1"/>
      <c r="S58" s="1"/>
      <c r="T58" s="1"/>
      <c r="U58" s="1"/>
      <c r="V58" s="1"/>
      <c r="W58" s="1"/>
    </row>
    <row r="59" spans="1:23" x14ac:dyDescent="0.45">
      <c r="A59" s="1"/>
      <c r="B59" s="1"/>
      <c r="C59" s="1"/>
      <c r="D59" s="1"/>
      <c r="E59" s="1"/>
      <c r="F59" s="1"/>
      <c r="G59" s="1"/>
      <c r="H59" s="1"/>
      <c r="I59" s="1"/>
      <c r="J59" s="1"/>
      <c r="K59" s="1"/>
      <c r="L59" s="1"/>
      <c r="M59" s="1"/>
      <c r="N59" s="1"/>
      <c r="O59" s="1"/>
      <c r="P59" s="1"/>
      <c r="Q59" s="1"/>
      <c r="R59" s="1"/>
      <c r="S59" s="1"/>
      <c r="T59" s="1"/>
      <c r="U59" s="1"/>
      <c r="V59" s="1"/>
      <c r="W59" s="1"/>
    </row>
    <row r="60" spans="1:23" ht="15.6" thickBot="1" x14ac:dyDescent="0.5">
      <c r="A60" s="1"/>
      <c r="B60" s="6" t="s">
        <v>68</v>
      </c>
      <c r="C60" s="1"/>
      <c r="D60" s="1"/>
      <c r="E60" s="1"/>
      <c r="F60" s="1"/>
      <c r="G60" s="1"/>
      <c r="H60" s="1"/>
      <c r="I60" s="1"/>
      <c r="J60" s="1"/>
      <c r="K60" s="1"/>
      <c r="L60" s="1"/>
      <c r="M60" s="1"/>
      <c r="N60" s="1"/>
      <c r="O60" s="6" t="s">
        <v>69</v>
      </c>
      <c r="P60" s="1"/>
      <c r="Q60" s="1"/>
      <c r="R60" s="1"/>
      <c r="S60" s="1"/>
      <c r="T60" s="1"/>
      <c r="U60" s="1"/>
      <c r="V60" s="1"/>
      <c r="W60" s="1"/>
    </row>
    <row r="61" spans="1:23" ht="18.75" customHeight="1" x14ac:dyDescent="0.45">
      <c r="A61" s="1"/>
      <c r="B61" s="49" t="str">
        <f>"私が"&amp;$F$9&amp;"職を志望する理由は、　"&amp;B21&amp;"　～からです。
なぜなら、"&amp;B24&amp;"　～からです。"</f>
        <v>私が職を志望する理由は、　　～からです。
なぜなら、　～からです。</v>
      </c>
      <c r="C61" s="50"/>
      <c r="D61" s="50"/>
      <c r="E61" s="50"/>
      <c r="F61" s="50"/>
      <c r="G61" s="50"/>
      <c r="H61" s="50"/>
      <c r="I61" s="50"/>
      <c r="J61" s="50"/>
      <c r="K61" s="51"/>
      <c r="L61" s="1"/>
      <c r="M61" s="1"/>
      <c r="N61" s="1"/>
      <c r="O61" s="58" t="str">
        <f>"私が"&amp;$F$9&amp;"職を志望する理由は、　"&amp;O21&amp;"　～からです。
なぜなら、"&amp;O24&amp;"　～からです。"</f>
        <v>私が職を志望する理由は、　　～からです。
なぜなら、　～からです。</v>
      </c>
      <c r="P61" s="59"/>
      <c r="Q61" s="59"/>
      <c r="R61" s="59"/>
      <c r="S61" s="59"/>
      <c r="T61" s="59"/>
      <c r="U61" s="59"/>
      <c r="V61" s="60"/>
      <c r="W61" s="1"/>
    </row>
    <row r="62" spans="1:23" ht="18.75" customHeight="1" x14ac:dyDescent="0.45">
      <c r="A62" s="1"/>
      <c r="B62" s="52"/>
      <c r="C62" s="53"/>
      <c r="D62" s="53"/>
      <c r="E62" s="53"/>
      <c r="F62" s="53"/>
      <c r="G62" s="53"/>
      <c r="H62" s="53"/>
      <c r="I62" s="53"/>
      <c r="J62" s="53"/>
      <c r="K62" s="54"/>
      <c r="L62" s="1"/>
      <c r="M62" s="1"/>
      <c r="N62" s="1"/>
      <c r="O62" s="61"/>
      <c r="P62" s="62"/>
      <c r="Q62" s="62"/>
      <c r="R62" s="62"/>
      <c r="S62" s="62"/>
      <c r="T62" s="62"/>
      <c r="U62" s="62"/>
      <c r="V62" s="63"/>
      <c r="W62" s="1"/>
    </row>
    <row r="63" spans="1:23" ht="18.75" customHeight="1" x14ac:dyDescent="0.45">
      <c r="A63" s="1"/>
      <c r="B63" s="52"/>
      <c r="C63" s="53"/>
      <c r="D63" s="53"/>
      <c r="E63" s="53"/>
      <c r="F63" s="53"/>
      <c r="G63" s="53"/>
      <c r="H63" s="53"/>
      <c r="I63" s="53"/>
      <c r="J63" s="53"/>
      <c r="K63" s="54"/>
      <c r="L63" s="1"/>
      <c r="M63" s="1"/>
      <c r="N63" s="1"/>
      <c r="O63" s="61"/>
      <c r="P63" s="62"/>
      <c r="Q63" s="62"/>
      <c r="R63" s="62"/>
      <c r="S63" s="62"/>
      <c r="T63" s="62"/>
      <c r="U63" s="62"/>
      <c r="V63" s="63"/>
      <c r="W63" s="1"/>
    </row>
    <row r="64" spans="1:23" ht="15.75" customHeight="1" x14ac:dyDescent="0.45">
      <c r="A64" s="1"/>
      <c r="B64" s="52"/>
      <c r="C64" s="53"/>
      <c r="D64" s="53"/>
      <c r="E64" s="53"/>
      <c r="F64" s="53"/>
      <c r="G64" s="53"/>
      <c r="H64" s="53"/>
      <c r="I64" s="53"/>
      <c r="J64" s="53"/>
      <c r="K64" s="54"/>
      <c r="L64" s="1"/>
      <c r="M64" s="1"/>
      <c r="N64" s="1"/>
      <c r="O64" s="61"/>
      <c r="P64" s="62"/>
      <c r="Q64" s="62"/>
      <c r="R64" s="62"/>
      <c r="S64" s="62"/>
      <c r="T64" s="62"/>
      <c r="U64" s="62"/>
      <c r="V64" s="63"/>
      <c r="W64" s="1"/>
    </row>
    <row r="65" spans="1:32" ht="18.75" customHeight="1" x14ac:dyDescent="0.45">
      <c r="A65" s="1"/>
      <c r="B65" s="52"/>
      <c r="C65" s="53"/>
      <c r="D65" s="53"/>
      <c r="E65" s="53"/>
      <c r="F65" s="53"/>
      <c r="G65" s="53"/>
      <c r="H65" s="53"/>
      <c r="I65" s="53"/>
      <c r="J65" s="53"/>
      <c r="K65" s="54"/>
      <c r="L65" s="1"/>
      <c r="M65" s="1"/>
      <c r="N65" s="1"/>
      <c r="O65" s="61"/>
      <c r="P65" s="62"/>
      <c r="Q65" s="62"/>
      <c r="R65" s="62"/>
      <c r="S65" s="62"/>
      <c r="T65" s="62"/>
      <c r="U65" s="62"/>
      <c r="V65" s="63"/>
      <c r="W65" s="1"/>
    </row>
    <row r="66" spans="1:32" ht="18.75" customHeight="1" x14ac:dyDescent="0.45">
      <c r="A66" s="1"/>
      <c r="B66" s="52"/>
      <c r="C66" s="53"/>
      <c r="D66" s="53"/>
      <c r="E66" s="53"/>
      <c r="F66" s="53"/>
      <c r="G66" s="53"/>
      <c r="H66" s="53"/>
      <c r="I66" s="53"/>
      <c r="J66" s="53"/>
      <c r="K66" s="54"/>
      <c r="L66" s="1"/>
      <c r="M66" s="1"/>
      <c r="N66" s="1"/>
      <c r="O66" s="61"/>
      <c r="P66" s="62"/>
      <c r="Q66" s="62"/>
      <c r="R66" s="62"/>
      <c r="S66" s="62"/>
      <c r="T66" s="62"/>
      <c r="U66" s="62"/>
      <c r="V66" s="63"/>
      <c r="W66" s="1"/>
    </row>
    <row r="67" spans="1:32" ht="19.5" customHeight="1" thickBot="1" x14ac:dyDescent="0.5">
      <c r="A67" s="1"/>
      <c r="B67" s="55"/>
      <c r="C67" s="56"/>
      <c r="D67" s="56"/>
      <c r="E67" s="56"/>
      <c r="F67" s="56"/>
      <c r="G67" s="56"/>
      <c r="H67" s="56"/>
      <c r="I67" s="56"/>
      <c r="J67" s="56"/>
      <c r="K67" s="57"/>
      <c r="L67" s="1"/>
      <c r="M67" s="1"/>
      <c r="N67" s="1"/>
      <c r="O67" s="64"/>
      <c r="P67" s="65"/>
      <c r="Q67" s="65"/>
      <c r="R67" s="65"/>
      <c r="S67" s="65"/>
      <c r="T67" s="65"/>
      <c r="U67" s="65"/>
      <c r="V67" s="66"/>
      <c r="W67" s="1"/>
      <c r="X67" s="25"/>
      <c r="Y67" s="25"/>
      <c r="Z67" s="25"/>
      <c r="AA67" s="25"/>
      <c r="AB67" s="25"/>
      <c r="AC67" s="25"/>
      <c r="AD67" s="25"/>
      <c r="AE67" s="25"/>
      <c r="AF67" s="25"/>
    </row>
    <row r="68" spans="1:32" x14ac:dyDescent="0.45">
      <c r="A68" s="1"/>
      <c r="B68" s="1"/>
      <c r="C68" s="1"/>
      <c r="D68" s="1"/>
      <c r="E68" s="1"/>
      <c r="F68" s="1"/>
      <c r="G68" s="1"/>
      <c r="H68" s="1"/>
      <c r="I68" s="1"/>
      <c r="J68" s="1"/>
      <c r="K68" s="1"/>
      <c r="L68" s="1"/>
      <c r="M68" s="1"/>
      <c r="N68" s="1"/>
      <c r="O68" s="1"/>
      <c r="P68" s="1"/>
      <c r="Q68" s="1"/>
      <c r="R68" s="1"/>
      <c r="S68" s="1"/>
      <c r="T68" s="1"/>
      <c r="U68" s="1"/>
      <c r="V68" s="1"/>
      <c r="W68" s="1"/>
      <c r="X68" s="25"/>
      <c r="Y68" s="25"/>
      <c r="Z68" s="25"/>
      <c r="AA68" s="25"/>
      <c r="AB68" s="25"/>
      <c r="AC68" s="25"/>
      <c r="AD68" s="25"/>
      <c r="AE68" s="25"/>
      <c r="AF68" s="25"/>
    </row>
    <row r="69" spans="1:32" ht="15.6" thickBot="1" x14ac:dyDescent="0.5">
      <c r="A69" s="1"/>
      <c r="B69" s="6" t="s">
        <v>70</v>
      </c>
      <c r="C69" s="1"/>
      <c r="D69" s="1"/>
      <c r="E69" s="1"/>
      <c r="F69" s="1"/>
      <c r="G69" s="1"/>
      <c r="H69" s="1"/>
      <c r="I69" s="1"/>
      <c r="J69" s="1"/>
      <c r="K69" s="1"/>
      <c r="L69" s="1"/>
      <c r="M69" s="1"/>
      <c r="N69" s="1"/>
      <c r="O69" s="6" t="s">
        <v>71</v>
      </c>
      <c r="P69" s="1"/>
      <c r="Q69" s="1"/>
      <c r="R69" s="1"/>
      <c r="S69" s="1"/>
      <c r="T69" s="1"/>
      <c r="U69" s="1"/>
      <c r="V69" s="1"/>
      <c r="W69" s="1"/>
      <c r="X69" s="25"/>
      <c r="Y69" s="25"/>
      <c r="Z69" s="25"/>
      <c r="AA69" s="25"/>
      <c r="AB69" s="25"/>
      <c r="AC69" s="25"/>
      <c r="AD69" s="25"/>
      <c r="AE69" s="25"/>
      <c r="AF69" s="25"/>
    </row>
    <row r="70" spans="1:32" ht="15.75" customHeight="1" x14ac:dyDescent="0.45">
      <c r="A70" s="1"/>
      <c r="B70" s="67" t="str">
        <f>"私が"&amp;$F$9&amp;"職を目指す理由は、私の強みである　"&amp;B33&amp;"　～ところが、仕事で活かせるのではないかと感じているからです。
なぜなら、"&amp;B36&amp;"　～からです。"</f>
        <v>私が職を目指す理由は、私の強みである　　～ところが、仕事で活かせるのではないかと感じているからです。
なぜなら、　～からです。</v>
      </c>
      <c r="C70" s="68"/>
      <c r="D70" s="68"/>
      <c r="E70" s="68"/>
      <c r="F70" s="68"/>
      <c r="G70" s="68"/>
      <c r="H70" s="68"/>
      <c r="I70" s="68"/>
      <c r="J70" s="68"/>
      <c r="K70" s="69"/>
      <c r="L70" s="1"/>
      <c r="M70" s="1"/>
      <c r="N70" s="1"/>
      <c r="O70" s="76" t="str">
        <f>"私が"&amp;$F$9&amp;"職を目指す理由は、私の強みである　"&amp;O33&amp;"　～ところが、仕事で活かせるのではないかと感じているからです。
なぜなら、"&amp;O36&amp;"　～からです。"</f>
        <v>私が職を目指す理由は、私の強みである　　～ところが、仕事で活かせるのではないかと感じているからです。
なぜなら、　～からです。</v>
      </c>
      <c r="P70" s="77"/>
      <c r="Q70" s="77"/>
      <c r="R70" s="77"/>
      <c r="S70" s="77"/>
      <c r="T70" s="77"/>
      <c r="U70" s="77"/>
      <c r="V70" s="78"/>
      <c r="W70" s="1"/>
      <c r="X70" s="25"/>
      <c r="Y70" s="25"/>
      <c r="Z70" s="25"/>
      <c r="AA70" s="25"/>
      <c r="AB70" s="25"/>
      <c r="AC70" s="25"/>
      <c r="AD70" s="25"/>
      <c r="AE70" s="25"/>
      <c r="AF70" s="25"/>
    </row>
    <row r="71" spans="1:32" ht="18.75" customHeight="1" x14ac:dyDescent="0.45">
      <c r="A71" s="1"/>
      <c r="B71" s="70"/>
      <c r="C71" s="71"/>
      <c r="D71" s="71"/>
      <c r="E71" s="71"/>
      <c r="F71" s="71"/>
      <c r="G71" s="71"/>
      <c r="H71" s="71"/>
      <c r="I71" s="71"/>
      <c r="J71" s="71"/>
      <c r="K71" s="72"/>
      <c r="L71" s="1"/>
      <c r="M71" s="1"/>
      <c r="N71" s="1"/>
      <c r="O71" s="79"/>
      <c r="P71" s="80"/>
      <c r="Q71" s="80"/>
      <c r="R71" s="80"/>
      <c r="S71" s="80"/>
      <c r="T71" s="80"/>
      <c r="U71" s="80"/>
      <c r="V71" s="81"/>
      <c r="W71" s="1"/>
      <c r="X71" s="25"/>
      <c r="Y71" s="25"/>
      <c r="Z71" s="25"/>
      <c r="AA71" s="25"/>
      <c r="AB71" s="25"/>
      <c r="AC71" s="25"/>
      <c r="AD71" s="25"/>
      <c r="AE71" s="25"/>
      <c r="AF71" s="25"/>
    </row>
    <row r="72" spans="1:32" ht="18.75" customHeight="1" x14ac:dyDescent="0.45">
      <c r="A72" s="1"/>
      <c r="B72" s="70"/>
      <c r="C72" s="71"/>
      <c r="D72" s="71"/>
      <c r="E72" s="71"/>
      <c r="F72" s="71"/>
      <c r="G72" s="71"/>
      <c r="H72" s="71"/>
      <c r="I72" s="71"/>
      <c r="J72" s="71"/>
      <c r="K72" s="72"/>
      <c r="L72" s="1"/>
      <c r="M72" s="1"/>
      <c r="N72" s="1"/>
      <c r="O72" s="79"/>
      <c r="P72" s="80"/>
      <c r="Q72" s="80"/>
      <c r="R72" s="80"/>
      <c r="S72" s="80"/>
      <c r="T72" s="80"/>
      <c r="U72" s="80"/>
      <c r="V72" s="81"/>
      <c r="W72" s="1"/>
      <c r="X72" s="25"/>
      <c r="Y72" s="25"/>
      <c r="Z72" s="25"/>
      <c r="AA72" s="25"/>
      <c r="AB72" s="25"/>
      <c r="AC72" s="25"/>
      <c r="AD72" s="25"/>
      <c r="AE72" s="25"/>
      <c r="AF72" s="25"/>
    </row>
    <row r="73" spans="1:32" ht="15.75" customHeight="1" x14ac:dyDescent="0.45">
      <c r="A73" s="1"/>
      <c r="B73" s="70"/>
      <c r="C73" s="71"/>
      <c r="D73" s="71"/>
      <c r="E73" s="71"/>
      <c r="F73" s="71"/>
      <c r="G73" s="71"/>
      <c r="H73" s="71"/>
      <c r="I73" s="71"/>
      <c r="J73" s="71"/>
      <c r="K73" s="72"/>
      <c r="L73" s="1"/>
      <c r="M73" s="1"/>
      <c r="N73" s="1"/>
      <c r="O73" s="79"/>
      <c r="P73" s="80"/>
      <c r="Q73" s="80"/>
      <c r="R73" s="80"/>
      <c r="S73" s="80"/>
      <c r="T73" s="80"/>
      <c r="U73" s="80"/>
      <c r="V73" s="81"/>
      <c r="W73" s="1"/>
      <c r="X73" s="25"/>
      <c r="Y73" s="26" t="s">
        <v>58</v>
      </c>
      <c r="Z73" s="25"/>
      <c r="AA73" s="25"/>
      <c r="AB73" s="25"/>
      <c r="AC73" s="25"/>
      <c r="AD73" s="25"/>
      <c r="AE73" s="25"/>
      <c r="AF73" s="25"/>
    </row>
    <row r="74" spans="1:32" ht="18.75" customHeight="1" x14ac:dyDescent="0.45">
      <c r="A74" s="1"/>
      <c r="B74" s="70"/>
      <c r="C74" s="71"/>
      <c r="D74" s="71"/>
      <c r="E74" s="71"/>
      <c r="F74" s="71"/>
      <c r="G74" s="71"/>
      <c r="H74" s="71"/>
      <c r="I74" s="71"/>
      <c r="J74" s="71"/>
      <c r="K74" s="72"/>
      <c r="L74" s="1"/>
      <c r="M74" s="1"/>
      <c r="N74" s="1"/>
      <c r="O74" s="79"/>
      <c r="P74" s="80"/>
      <c r="Q74" s="80"/>
      <c r="R74" s="80"/>
      <c r="S74" s="80"/>
      <c r="T74" s="80"/>
      <c r="U74" s="80"/>
      <c r="V74" s="81"/>
      <c r="W74" s="1"/>
      <c r="X74" s="25"/>
      <c r="Y74" s="26"/>
      <c r="Z74" s="25"/>
      <c r="AA74" s="25"/>
      <c r="AB74" s="25"/>
      <c r="AC74" s="25"/>
      <c r="AD74" s="25"/>
      <c r="AE74" s="25"/>
      <c r="AF74" s="25"/>
    </row>
    <row r="75" spans="1:32" ht="15.75" customHeight="1" x14ac:dyDescent="0.45">
      <c r="A75" s="1"/>
      <c r="B75" s="70"/>
      <c r="C75" s="71"/>
      <c r="D75" s="71"/>
      <c r="E75" s="71"/>
      <c r="F75" s="71"/>
      <c r="G75" s="71"/>
      <c r="H75" s="71"/>
      <c r="I75" s="71"/>
      <c r="J75" s="71"/>
      <c r="K75" s="72"/>
      <c r="L75" s="1"/>
      <c r="M75" s="1"/>
      <c r="N75" s="1"/>
      <c r="O75" s="79"/>
      <c r="P75" s="80"/>
      <c r="Q75" s="80"/>
      <c r="R75" s="80"/>
      <c r="S75" s="80"/>
      <c r="T75" s="80"/>
      <c r="U75" s="80"/>
      <c r="V75" s="81"/>
      <c r="W75" s="1"/>
      <c r="X75" s="25"/>
      <c r="Y75" s="25"/>
      <c r="Z75" s="25"/>
      <c r="AA75" s="25"/>
      <c r="AB75" s="25"/>
      <c r="AC75" s="25"/>
      <c r="AD75" s="25"/>
      <c r="AE75" s="25"/>
      <c r="AF75" s="25"/>
    </row>
    <row r="76" spans="1:32" ht="18.75" customHeight="1" thickBot="1" x14ac:dyDescent="0.5">
      <c r="A76" s="1"/>
      <c r="B76" s="73"/>
      <c r="C76" s="74"/>
      <c r="D76" s="74"/>
      <c r="E76" s="74"/>
      <c r="F76" s="74"/>
      <c r="G76" s="74"/>
      <c r="H76" s="74"/>
      <c r="I76" s="74"/>
      <c r="J76" s="74"/>
      <c r="K76" s="75"/>
      <c r="L76" s="1"/>
      <c r="M76" s="1"/>
      <c r="N76" s="1"/>
      <c r="O76" s="82"/>
      <c r="P76" s="83"/>
      <c r="Q76" s="83"/>
      <c r="R76" s="83"/>
      <c r="S76" s="83"/>
      <c r="T76" s="83"/>
      <c r="U76" s="83"/>
      <c r="V76" s="84"/>
      <c r="W76" s="1"/>
      <c r="X76" s="25"/>
      <c r="Y76" s="25"/>
      <c r="Z76" s="25"/>
      <c r="AA76" s="25"/>
      <c r="AB76" s="25"/>
      <c r="AC76" s="25"/>
      <c r="AD76" s="25"/>
      <c r="AE76" s="25"/>
      <c r="AF76" s="25"/>
    </row>
    <row r="77" spans="1:32" ht="18" x14ac:dyDescent="0.45">
      <c r="A77" s="1"/>
      <c r="B77" s="1"/>
      <c r="C77" s="1"/>
      <c r="D77" s="1"/>
      <c r="E77" s="1"/>
      <c r="F77" s="1"/>
      <c r="G77" s="1"/>
      <c r="H77" s="1"/>
      <c r="I77" s="1"/>
      <c r="J77" s="1"/>
      <c r="K77" s="1"/>
      <c r="L77" s="1"/>
      <c r="M77" s="1"/>
      <c r="N77" s="1"/>
      <c r="O77" s="1"/>
      <c r="P77" s="1"/>
      <c r="Q77" s="1"/>
      <c r="R77" s="1"/>
      <c r="S77" s="1"/>
      <c r="T77" s="1"/>
      <c r="U77" s="1"/>
      <c r="V77" s="1"/>
      <c r="W77" s="1"/>
      <c r="X77" s="25"/>
      <c r="Y77" s="26" t="s">
        <v>6</v>
      </c>
      <c r="Z77" s="25"/>
      <c r="AA77" s="25"/>
      <c r="AB77" s="25"/>
      <c r="AC77" s="25"/>
      <c r="AD77" s="25"/>
      <c r="AE77" s="25"/>
      <c r="AF77" s="25"/>
    </row>
    <row r="78" spans="1:32" ht="15.6" thickBot="1" x14ac:dyDescent="0.5">
      <c r="A78" s="1"/>
      <c r="B78" s="6" t="s">
        <v>73</v>
      </c>
      <c r="C78" s="1"/>
      <c r="D78" s="1"/>
      <c r="E78" s="1"/>
      <c r="F78" s="1"/>
      <c r="G78" s="1"/>
      <c r="H78" s="1"/>
      <c r="I78" s="1"/>
      <c r="J78" s="1"/>
      <c r="K78" s="1"/>
      <c r="L78" s="1"/>
      <c r="M78" s="1"/>
      <c r="N78" s="1"/>
      <c r="O78" s="6" t="s">
        <v>72</v>
      </c>
      <c r="P78" s="1"/>
      <c r="Q78" s="1"/>
      <c r="R78" s="1"/>
      <c r="S78" s="1"/>
      <c r="T78" s="1"/>
      <c r="U78" s="1"/>
      <c r="V78" s="1"/>
      <c r="W78" s="1"/>
      <c r="X78" s="25"/>
      <c r="Y78" s="25"/>
      <c r="Z78" s="25"/>
      <c r="AA78" s="25"/>
      <c r="AB78" s="25"/>
      <c r="AC78" s="25"/>
      <c r="AD78" s="25"/>
      <c r="AE78" s="25"/>
      <c r="AF78" s="25"/>
    </row>
    <row r="79" spans="1:32" ht="18.75" customHeight="1" x14ac:dyDescent="0.45">
      <c r="A79" s="1"/>
      <c r="B79" s="85" t="str">
        <f>"私が"&amp;$F$9&amp;"職を目指す理由は、私の　"&amp;B45&amp;"　～なところが"&amp;$F$9&amp;"職の業務と合っていると感じているからです。
なぜなら、"&amp;B48&amp;"　～からです。"</f>
        <v>私が職を目指す理由は、私の　　～なところが職の業務と合っていると感じているからです。
なぜなら、　～からです。</v>
      </c>
      <c r="C79" s="86"/>
      <c r="D79" s="86"/>
      <c r="E79" s="86"/>
      <c r="F79" s="86"/>
      <c r="G79" s="86"/>
      <c r="H79" s="86"/>
      <c r="I79" s="86"/>
      <c r="J79" s="86"/>
      <c r="K79" s="87"/>
      <c r="L79" s="1"/>
      <c r="M79" s="1"/>
      <c r="N79" s="1"/>
      <c r="O79" s="94" t="str">
        <f>"私が"&amp;$F$9&amp;"職を目指す理由は、私の　"&amp;O45&amp;"　～なところが"&amp;$F$9&amp;"職の業務と合っていると感じているからです。
なぜなら、"&amp;O48&amp;"　～からです。"</f>
        <v>私が職を目指す理由は、私の　　～なところが職の業務と合っていると感じているからです。
なぜなら、　～からです。</v>
      </c>
      <c r="P79" s="95"/>
      <c r="Q79" s="95"/>
      <c r="R79" s="95"/>
      <c r="S79" s="95"/>
      <c r="T79" s="95"/>
      <c r="U79" s="95"/>
      <c r="V79" s="96"/>
      <c r="W79" s="1"/>
      <c r="X79" s="25"/>
      <c r="Y79" s="25"/>
      <c r="Z79" s="25"/>
      <c r="AA79" s="25"/>
      <c r="AB79" s="25"/>
      <c r="AC79" s="25"/>
      <c r="AD79" s="25"/>
      <c r="AE79" s="25"/>
      <c r="AF79" s="25"/>
    </row>
    <row r="80" spans="1:32" x14ac:dyDescent="0.45">
      <c r="A80" s="1"/>
      <c r="B80" s="88"/>
      <c r="C80" s="89"/>
      <c r="D80" s="89"/>
      <c r="E80" s="89"/>
      <c r="F80" s="89"/>
      <c r="G80" s="89"/>
      <c r="H80" s="89"/>
      <c r="I80" s="89"/>
      <c r="J80" s="89"/>
      <c r="K80" s="90"/>
      <c r="L80" s="1"/>
      <c r="M80" s="1"/>
      <c r="N80" s="1"/>
      <c r="O80" s="97"/>
      <c r="P80" s="98"/>
      <c r="Q80" s="98"/>
      <c r="R80" s="98"/>
      <c r="S80" s="98"/>
      <c r="T80" s="98"/>
      <c r="U80" s="98"/>
      <c r="V80" s="99"/>
      <c r="W80" s="1"/>
      <c r="X80" s="25"/>
      <c r="Y80" s="25"/>
      <c r="Z80" s="25"/>
      <c r="AA80" s="25"/>
      <c r="AB80" s="25"/>
      <c r="AC80" s="25"/>
      <c r="AD80" s="25"/>
      <c r="AE80" s="25"/>
      <c r="AF80" s="25"/>
    </row>
    <row r="81" spans="1:32" x14ac:dyDescent="0.45">
      <c r="A81" s="1"/>
      <c r="B81" s="88"/>
      <c r="C81" s="89"/>
      <c r="D81" s="89"/>
      <c r="E81" s="89"/>
      <c r="F81" s="89"/>
      <c r="G81" s="89"/>
      <c r="H81" s="89"/>
      <c r="I81" s="89"/>
      <c r="J81" s="89"/>
      <c r="K81" s="90"/>
      <c r="L81" s="1"/>
      <c r="M81" s="1"/>
      <c r="N81" s="1"/>
      <c r="O81" s="97"/>
      <c r="P81" s="98"/>
      <c r="Q81" s="98"/>
      <c r="R81" s="98"/>
      <c r="S81" s="98"/>
      <c r="T81" s="98"/>
      <c r="U81" s="98"/>
      <c r="V81" s="99"/>
      <c r="W81" s="1"/>
      <c r="X81" s="25"/>
      <c r="Y81" s="25"/>
      <c r="Z81" s="25"/>
      <c r="AA81" s="25"/>
      <c r="AB81" s="25"/>
      <c r="AC81" s="25"/>
      <c r="AD81" s="25"/>
      <c r="AE81" s="25"/>
      <c r="AF81" s="25"/>
    </row>
    <row r="82" spans="1:32" x14ac:dyDescent="0.45">
      <c r="A82" s="1"/>
      <c r="B82" s="88"/>
      <c r="C82" s="89"/>
      <c r="D82" s="89"/>
      <c r="E82" s="89"/>
      <c r="F82" s="89"/>
      <c r="G82" s="89"/>
      <c r="H82" s="89"/>
      <c r="I82" s="89"/>
      <c r="J82" s="89"/>
      <c r="K82" s="90"/>
      <c r="L82" s="1"/>
      <c r="M82" s="1"/>
      <c r="N82" s="1"/>
      <c r="O82" s="97"/>
      <c r="P82" s="98"/>
      <c r="Q82" s="98"/>
      <c r="R82" s="98"/>
      <c r="S82" s="98"/>
      <c r="T82" s="98"/>
      <c r="U82" s="98"/>
      <c r="V82" s="99"/>
      <c r="W82" s="1"/>
      <c r="X82" s="25"/>
      <c r="Y82" s="25"/>
      <c r="Z82" s="25"/>
      <c r="AA82" s="25"/>
      <c r="AB82" s="25"/>
      <c r="AC82" s="25"/>
      <c r="AD82" s="25"/>
      <c r="AE82" s="25"/>
      <c r="AF82" s="25"/>
    </row>
    <row r="83" spans="1:32" x14ac:dyDescent="0.45">
      <c r="A83" s="1"/>
      <c r="B83" s="88"/>
      <c r="C83" s="89"/>
      <c r="D83" s="89"/>
      <c r="E83" s="89"/>
      <c r="F83" s="89"/>
      <c r="G83" s="89"/>
      <c r="H83" s="89"/>
      <c r="I83" s="89"/>
      <c r="J83" s="89"/>
      <c r="K83" s="90"/>
      <c r="L83" s="1"/>
      <c r="M83" s="1"/>
      <c r="N83" s="1"/>
      <c r="O83" s="97"/>
      <c r="P83" s="98"/>
      <c r="Q83" s="98"/>
      <c r="R83" s="98"/>
      <c r="S83" s="98"/>
      <c r="T83" s="98"/>
      <c r="U83" s="98"/>
      <c r="V83" s="99"/>
      <c r="W83" s="1"/>
      <c r="X83" s="25"/>
      <c r="Y83" s="25" t="s">
        <v>31</v>
      </c>
      <c r="Z83" s="25"/>
      <c r="AA83" s="25"/>
      <c r="AB83" s="25"/>
      <c r="AC83" s="25"/>
      <c r="AD83" s="25"/>
      <c r="AE83" s="25"/>
      <c r="AF83" s="25"/>
    </row>
    <row r="84" spans="1:32" ht="15.75" customHeight="1" x14ac:dyDescent="0.45">
      <c r="A84" s="1"/>
      <c r="B84" s="88"/>
      <c r="C84" s="89"/>
      <c r="D84" s="89"/>
      <c r="E84" s="89"/>
      <c r="F84" s="89"/>
      <c r="G84" s="89"/>
      <c r="H84" s="89"/>
      <c r="I84" s="89"/>
      <c r="J84" s="89"/>
      <c r="K84" s="90"/>
      <c r="L84" s="1"/>
      <c r="M84" s="1"/>
      <c r="N84" s="1"/>
      <c r="O84" s="97"/>
      <c r="P84" s="98"/>
      <c r="Q84" s="98"/>
      <c r="R84" s="98"/>
      <c r="S84" s="98"/>
      <c r="T84" s="98"/>
      <c r="U84" s="98"/>
      <c r="V84" s="99"/>
      <c r="W84" s="1"/>
      <c r="X84" s="25"/>
      <c r="Y84" s="25" t="s">
        <v>8</v>
      </c>
      <c r="Z84" s="25">
        <f>B21</f>
        <v>0</v>
      </c>
      <c r="AA84" s="25"/>
      <c r="AB84" s="25"/>
      <c r="AC84" s="25"/>
      <c r="AD84" s="25"/>
      <c r="AE84" s="25"/>
      <c r="AF84" s="25"/>
    </row>
    <row r="85" spans="1:32" ht="15.6" thickBot="1" x14ac:dyDescent="0.5">
      <c r="A85" s="1"/>
      <c r="B85" s="91"/>
      <c r="C85" s="92"/>
      <c r="D85" s="92"/>
      <c r="E85" s="92"/>
      <c r="F85" s="92"/>
      <c r="G85" s="92"/>
      <c r="H85" s="92"/>
      <c r="I85" s="92"/>
      <c r="J85" s="92"/>
      <c r="K85" s="93"/>
      <c r="L85" s="1"/>
      <c r="M85" s="1"/>
      <c r="N85" s="1"/>
      <c r="O85" s="100"/>
      <c r="P85" s="101"/>
      <c r="Q85" s="101"/>
      <c r="R85" s="101"/>
      <c r="S85" s="101"/>
      <c r="T85" s="101"/>
      <c r="U85" s="101"/>
      <c r="V85" s="102"/>
      <c r="W85" s="1"/>
      <c r="X85" s="25"/>
      <c r="Y85" s="25" t="s">
        <v>10</v>
      </c>
      <c r="Z85" s="25">
        <f>O21</f>
        <v>0</v>
      </c>
      <c r="AA85" s="25"/>
      <c r="AB85" s="25"/>
      <c r="AC85" s="25"/>
      <c r="AD85" s="25"/>
      <c r="AE85" s="25"/>
      <c r="AF85" s="25"/>
    </row>
    <row r="86" spans="1:32" x14ac:dyDescent="0.45">
      <c r="A86" s="1"/>
      <c r="B86" s="1"/>
      <c r="C86" s="1"/>
      <c r="D86" s="1"/>
      <c r="E86" s="1"/>
      <c r="F86" s="1"/>
      <c r="G86" s="1"/>
      <c r="H86" s="1"/>
      <c r="I86" s="1"/>
      <c r="J86" s="1"/>
      <c r="K86" s="1"/>
      <c r="L86" s="1"/>
      <c r="M86" s="1"/>
      <c r="N86" s="1"/>
      <c r="O86" s="1"/>
      <c r="P86" s="1"/>
      <c r="Q86" s="1"/>
      <c r="R86" s="1"/>
      <c r="S86" s="1"/>
      <c r="T86" s="1"/>
      <c r="U86" s="1"/>
      <c r="V86" s="1"/>
      <c r="W86" s="1"/>
      <c r="X86" s="25"/>
      <c r="Y86" s="25" t="s">
        <v>12</v>
      </c>
      <c r="Z86" s="25">
        <f>B33</f>
        <v>0</v>
      </c>
      <c r="AA86" s="25"/>
      <c r="AB86" s="25"/>
      <c r="AC86" s="25"/>
      <c r="AD86" s="25"/>
      <c r="AE86" s="25"/>
      <c r="AF86" s="25"/>
    </row>
    <row r="87" spans="1:32" x14ac:dyDescent="0.45">
      <c r="A87" s="1"/>
      <c r="B87" s="6" t="s">
        <v>18</v>
      </c>
      <c r="C87" s="1"/>
      <c r="D87" s="1"/>
      <c r="E87" s="1"/>
      <c r="F87" s="1"/>
      <c r="G87" s="1"/>
      <c r="H87" s="1"/>
      <c r="I87" s="1"/>
      <c r="J87" s="1"/>
      <c r="K87" s="1"/>
      <c r="L87" s="1"/>
      <c r="M87" s="1"/>
      <c r="N87" s="1"/>
      <c r="O87" s="1"/>
      <c r="P87" s="1"/>
      <c r="Q87" s="1"/>
      <c r="R87" s="1"/>
      <c r="S87" s="1"/>
      <c r="T87" s="1"/>
      <c r="U87" s="1"/>
      <c r="V87" s="1"/>
      <c r="W87" s="1"/>
      <c r="X87" s="25"/>
      <c r="Y87" s="25" t="s">
        <v>14</v>
      </c>
      <c r="Z87" s="25">
        <f>O33</f>
        <v>0</v>
      </c>
      <c r="AA87" s="25"/>
      <c r="AB87" s="25"/>
      <c r="AC87" s="25"/>
      <c r="AD87" s="25"/>
      <c r="AE87" s="25"/>
      <c r="AF87" s="25"/>
    </row>
    <row r="88" spans="1:32" x14ac:dyDescent="0.45">
      <c r="A88" s="1"/>
      <c r="B88" s="1"/>
      <c r="C88" s="1"/>
      <c r="D88" s="1"/>
      <c r="E88" s="1"/>
      <c r="F88" s="1"/>
      <c r="G88" s="1"/>
      <c r="H88" s="1"/>
      <c r="I88" s="1"/>
      <c r="J88" s="1"/>
      <c r="K88" s="1"/>
      <c r="L88" s="1"/>
      <c r="M88" s="1"/>
      <c r="N88" s="1"/>
      <c r="O88" s="1"/>
      <c r="P88" s="1"/>
      <c r="Q88" s="1"/>
      <c r="R88" s="1"/>
      <c r="S88" s="1"/>
      <c r="T88" s="1"/>
      <c r="U88" s="1"/>
      <c r="V88" s="1"/>
      <c r="W88" s="1"/>
      <c r="X88" s="25"/>
      <c r="Y88" s="25" t="s">
        <v>1</v>
      </c>
      <c r="Z88" s="25">
        <f>B45</f>
        <v>0</v>
      </c>
      <c r="AA88" s="25"/>
      <c r="AB88" s="25"/>
      <c r="AC88" s="25"/>
      <c r="AD88" s="25"/>
      <c r="AE88" s="25"/>
      <c r="AF88" s="25"/>
    </row>
    <row r="89" spans="1:32" x14ac:dyDescent="0.45">
      <c r="A89" s="1"/>
      <c r="B89" s="1" t="s">
        <v>2</v>
      </c>
      <c r="C89" s="1"/>
      <c r="D89" s="7" t="s">
        <v>64</v>
      </c>
      <c r="E89" s="7"/>
      <c r="F89" s="24"/>
      <c r="G89" s="20"/>
      <c r="H89" s="7" t="s">
        <v>65</v>
      </c>
      <c r="I89" s="35"/>
      <c r="J89" s="35"/>
      <c r="K89" s="1"/>
      <c r="L89" s="1"/>
      <c r="M89" s="1"/>
      <c r="N89" s="1"/>
      <c r="O89" s="1"/>
      <c r="P89" s="1"/>
      <c r="Q89" s="1"/>
      <c r="R89" s="1"/>
      <c r="S89" s="1"/>
      <c r="T89" s="1"/>
      <c r="U89" s="1"/>
      <c r="V89" s="1"/>
      <c r="W89" s="1"/>
      <c r="X89" s="25"/>
      <c r="Y89" s="25" t="s">
        <v>5</v>
      </c>
      <c r="Z89" s="25">
        <f>O45</f>
        <v>0</v>
      </c>
      <c r="AA89" s="25"/>
      <c r="AB89" s="25"/>
      <c r="AC89" s="25"/>
      <c r="AD89" s="25"/>
      <c r="AE89" s="25"/>
      <c r="AF89" s="25"/>
    </row>
    <row r="90" spans="1:32" x14ac:dyDescent="0.45">
      <c r="A90" s="1"/>
      <c r="B90" s="1"/>
      <c r="C90" s="1"/>
      <c r="D90" s="1"/>
      <c r="E90" s="1"/>
      <c r="F90" s="1"/>
      <c r="G90" s="1"/>
      <c r="H90" s="1"/>
      <c r="I90" s="1"/>
      <c r="J90" s="1"/>
      <c r="K90" s="1"/>
      <c r="L90" s="1"/>
      <c r="M90" s="1"/>
      <c r="N90" s="1"/>
      <c r="O90" s="1"/>
      <c r="P90" s="1"/>
      <c r="Q90" s="1"/>
      <c r="R90" s="1"/>
      <c r="S90" s="1"/>
      <c r="T90" s="1"/>
      <c r="U90" s="1"/>
      <c r="V90" s="1"/>
      <c r="W90" s="1"/>
      <c r="X90" s="25"/>
      <c r="Y90" s="25"/>
      <c r="Z90" s="25"/>
      <c r="AA90" s="25"/>
      <c r="AB90" s="25"/>
      <c r="AC90" s="25"/>
      <c r="AD90" s="25"/>
      <c r="AE90" s="25"/>
      <c r="AF90" s="25"/>
    </row>
    <row r="91" spans="1:32" x14ac:dyDescent="0.45">
      <c r="A91" s="1"/>
      <c r="B91" s="1" t="s">
        <v>3</v>
      </c>
      <c r="C91" s="1"/>
      <c r="D91" s="7" t="s">
        <v>64</v>
      </c>
      <c r="E91" s="7"/>
      <c r="F91" s="24"/>
      <c r="G91" s="20"/>
      <c r="H91" s="7" t="s">
        <v>65</v>
      </c>
      <c r="I91" s="35"/>
      <c r="J91" s="35"/>
      <c r="K91" s="1"/>
      <c r="L91" s="36" t="s">
        <v>66</v>
      </c>
      <c r="M91" s="36"/>
      <c r="N91" s="35"/>
      <c r="O91" s="35"/>
      <c r="P91" s="1"/>
      <c r="Q91" s="1"/>
      <c r="R91" s="1"/>
      <c r="S91" s="1"/>
      <c r="T91" s="1"/>
      <c r="U91" s="1"/>
      <c r="V91" s="1"/>
      <c r="W91" s="1"/>
      <c r="X91" s="25"/>
      <c r="Y91" s="25" t="s">
        <v>32</v>
      </c>
      <c r="Z91" s="25"/>
      <c r="AA91" s="25"/>
      <c r="AB91" s="25"/>
      <c r="AC91" s="25"/>
      <c r="AD91" s="25"/>
      <c r="AE91" s="25"/>
      <c r="AF91" s="25"/>
    </row>
    <row r="92" spans="1:32" x14ac:dyDescent="0.45">
      <c r="A92" s="1"/>
      <c r="B92" s="1"/>
      <c r="C92" s="1"/>
      <c r="D92" s="1"/>
      <c r="E92" s="1"/>
      <c r="F92" s="1"/>
      <c r="G92" s="1"/>
      <c r="H92" s="1"/>
      <c r="I92" s="1"/>
      <c r="J92" s="1"/>
      <c r="K92" s="1"/>
      <c r="L92" s="1"/>
      <c r="M92" s="1"/>
      <c r="N92" s="1"/>
      <c r="O92" s="1"/>
      <c r="P92" s="1"/>
      <c r="Q92" s="1"/>
      <c r="R92" s="1"/>
      <c r="S92" s="1"/>
      <c r="T92" s="1"/>
      <c r="U92" s="1"/>
      <c r="V92" s="1"/>
      <c r="W92" s="1"/>
      <c r="X92" s="25"/>
      <c r="Y92" s="25" t="s">
        <v>8</v>
      </c>
      <c r="Z92" s="25">
        <f>B24</f>
        <v>0</v>
      </c>
      <c r="AA92" s="25"/>
      <c r="AB92" s="25"/>
      <c r="AC92" s="25"/>
      <c r="AD92" s="25"/>
      <c r="AE92" s="25"/>
      <c r="AF92" s="25"/>
    </row>
    <row r="93" spans="1:32" ht="15.6" thickBot="1" x14ac:dyDescent="0.5">
      <c r="A93" s="1"/>
      <c r="B93" s="1"/>
      <c r="C93" s="1"/>
      <c r="D93" s="1"/>
      <c r="E93" s="1"/>
      <c r="F93" s="1"/>
      <c r="G93" s="1"/>
      <c r="H93" s="1"/>
      <c r="I93" s="1"/>
      <c r="J93" s="1"/>
      <c r="K93" s="1"/>
      <c r="L93" s="1"/>
      <c r="M93" s="1"/>
      <c r="N93" s="1"/>
      <c r="O93" s="1"/>
      <c r="P93" s="1"/>
      <c r="Q93" s="1"/>
      <c r="R93" s="1"/>
      <c r="S93" s="1"/>
      <c r="T93" s="1"/>
      <c r="U93" s="1"/>
      <c r="V93" s="1"/>
      <c r="W93" s="1"/>
      <c r="X93" s="25"/>
      <c r="Y93" s="25" t="s">
        <v>10</v>
      </c>
      <c r="Z93" s="25">
        <f>O24</f>
        <v>0</v>
      </c>
      <c r="AA93" s="25"/>
      <c r="AB93" s="25"/>
      <c r="AC93" s="25"/>
      <c r="AD93" s="25"/>
      <c r="AE93" s="25"/>
      <c r="AF93" s="25"/>
    </row>
    <row r="94" spans="1:32" ht="15.6" thickTop="1" x14ac:dyDescent="0.45">
      <c r="A94" s="1"/>
      <c r="B94" s="3"/>
      <c r="C94" s="3"/>
      <c r="D94" s="3"/>
      <c r="E94" s="3"/>
      <c r="F94" s="3"/>
      <c r="G94" s="3"/>
      <c r="H94" s="3"/>
      <c r="I94" s="3"/>
      <c r="J94" s="3"/>
      <c r="K94" s="3"/>
      <c r="L94" s="3"/>
      <c r="M94" s="3"/>
      <c r="N94" s="3"/>
      <c r="O94" s="3"/>
      <c r="P94" s="3"/>
      <c r="Q94" s="3"/>
      <c r="R94" s="3"/>
      <c r="S94" s="3"/>
      <c r="T94" s="3"/>
      <c r="U94" s="3"/>
      <c r="V94" s="3"/>
      <c r="W94" s="1"/>
      <c r="X94" s="25"/>
      <c r="Y94" s="25" t="s">
        <v>12</v>
      </c>
      <c r="Z94" s="25">
        <f>B36</f>
        <v>0</v>
      </c>
      <c r="AA94" s="25"/>
      <c r="AB94" s="25"/>
      <c r="AC94" s="25"/>
      <c r="AD94" s="25"/>
      <c r="AE94" s="25"/>
      <c r="AF94" s="25"/>
    </row>
    <row r="95" spans="1:32" x14ac:dyDescent="0.45">
      <c r="A95" s="1"/>
      <c r="B95" s="1"/>
      <c r="C95" s="1"/>
      <c r="D95" s="1"/>
      <c r="E95" s="1"/>
      <c r="F95" s="1"/>
      <c r="G95" s="1"/>
      <c r="H95" s="1"/>
      <c r="I95" s="1"/>
      <c r="J95" s="1"/>
      <c r="K95" s="1"/>
      <c r="L95" s="1"/>
      <c r="M95" s="1"/>
      <c r="N95" s="1"/>
      <c r="O95" s="1"/>
      <c r="P95" s="1"/>
      <c r="Q95" s="1"/>
      <c r="R95" s="1"/>
      <c r="S95" s="1"/>
      <c r="T95" s="1"/>
      <c r="U95" s="1"/>
      <c r="V95" s="1"/>
      <c r="W95" s="1"/>
      <c r="X95" s="25"/>
      <c r="Y95" s="25" t="s">
        <v>14</v>
      </c>
      <c r="Z95" s="25">
        <f>O36</f>
        <v>0</v>
      </c>
      <c r="AA95" s="25"/>
      <c r="AB95" s="25"/>
      <c r="AC95" s="25"/>
      <c r="AD95" s="25"/>
      <c r="AE95" s="25"/>
      <c r="AF95" s="25"/>
    </row>
    <row r="96" spans="1:32" ht="16.2" x14ac:dyDescent="0.45">
      <c r="A96" s="1"/>
      <c r="B96" s="14" t="s">
        <v>62</v>
      </c>
      <c r="C96" s="1"/>
      <c r="D96" s="1"/>
      <c r="E96" s="1"/>
      <c r="F96" s="1"/>
      <c r="G96" s="1"/>
      <c r="H96" s="1"/>
      <c r="I96" s="1"/>
      <c r="J96" s="1"/>
      <c r="K96" s="1"/>
      <c r="L96" s="1"/>
      <c r="M96" s="1"/>
      <c r="N96" s="1"/>
      <c r="O96" s="1"/>
      <c r="P96" s="1"/>
      <c r="Q96" s="1"/>
      <c r="R96" s="1"/>
      <c r="S96" s="1"/>
      <c r="T96" s="1"/>
      <c r="U96" s="1"/>
      <c r="V96" s="1"/>
      <c r="W96" s="1"/>
      <c r="X96" s="25"/>
      <c r="Y96" s="25" t="s">
        <v>1</v>
      </c>
      <c r="Z96" s="25">
        <f>B48</f>
        <v>0</v>
      </c>
      <c r="AA96" s="25"/>
      <c r="AB96" s="25"/>
      <c r="AC96" s="25"/>
      <c r="AD96" s="25"/>
      <c r="AE96" s="25"/>
      <c r="AF96" s="25"/>
    </row>
    <row r="97" spans="1:32" ht="16.2" x14ac:dyDescent="0.45">
      <c r="A97" s="1"/>
      <c r="B97" s="5"/>
      <c r="C97" s="1"/>
      <c r="D97" s="1"/>
      <c r="E97" s="1"/>
      <c r="F97" s="1"/>
      <c r="G97" s="1"/>
      <c r="H97" s="1"/>
      <c r="I97" s="1"/>
      <c r="J97" s="1"/>
      <c r="K97" s="1"/>
      <c r="L97" s="1"/>
      <c r="M97" s="1"/>
      <c r="N97" s="1"/>
      <c r="O97" s="1"/>
      <c r="P97" s="1"/>
      <c r="Q97" s="1"/>
      <c r="R97" s="1"/>
      <c r="S97" s="1"/>
      <c r="T97" s="1"/>
      <c r="U97" s="1"/>
      <c r="V97" s="1"/>
      <c r="W97" s="1"/>
      <c r="X97" s="25"/>
      <c r="Y97" s="25" t="s">
        <v>5</v>
      </c>
      <c r="Z97" s="25">
        <f>O48</f>
        <v>0</v>
      </c>
      <c r="AA97" s="25"/>
      <c r="AB97" s="25"/>
      <c r="AC97" s="25"/>
      <c r="AD97" s="25"/>
      <c r="AE97" s="25"/>
      <c r="AF97" s="25"/>
    </row>
    <row r="98" spans="1:32" x14ac:dyDescent="0.45">
      <c r="A98" s="1"/>
      <c r="B98" s="1"/>
      <c r="C98" s="1"/>
      <c r="D98" s="1"/>
      <c r="E98" s="1"/>
      <c r="F98" s="1"/>
      <c r="G98" s="1"/>
      <c r="H98" s="1"/>
      <c r="I98" s="1"/>
      <c r="J98" s="1"/>
      <c r="K98" s="1"/>
      <c r="L98" s="1"/>
      <c r="M98" s="4"/>
      <c r="N98" s="1"/>
      <c r="O98" s="1"/>
      <c r="P98" s="1"/>
      <c r="Q98" s="1"/>
      <c r="R98" s="1"/>
      <c r="S98" s="1"/>
      <c r="T98" s="1"/>
      <c r="U98" s="1"/>
      <c r="V98" s="1"/>
      <c r="W98" s="1"/>
      <c r="X98" s="25"/>
      <c r="Y98" s="25"/>
      <c r="Z98" s="25"/>
      <c r="AA98" s="25"/>
      <c r="AB98" s="25"/>
      <c r="AC98" s="25"/>
      <c r="AD98" s="25"/>
      <c r="AE98" s="25"/>
      <c r="AF98" s="25"/>
    </row>
    <row r="99" spans="1:32" x14ac:dyDescent="0.45">
      <c r="A99" s="1"/>
      <c r="B99" s="1" t="str">
        <f>"私が"&amp;F9&amp;"職を志望している理由は２点あります。"</f>
        <v>私が職を志望している理由は２点あります。</v>
      </c>
      <c r="C99" s="1"/>
      <c r="D99" s="1"/>
      <c r="E99" s="1"/>
      <c r="F99" s="1"/>
      <c r="G99" s="1"/>
      <c r="H99" s="1"/>
      <c r="I99" s="1"/>
      <c r="J99" s="1"/>
      <c r="K99" s="1"/>
      <c r="L99" s="1"/>
      <c r="M99" s="4"/>
      <c r="N99" s="1"/>
      <c r="O99" s="1" t="str">
        <f>"私が"&amp;F9&amp;"職を志望している理由は3点あります。"</f>
        <v>私が職を志望している理由は3点あります。</v>
      </c>
      <c r="P99" s="1"/>
      <c r="Q99" s="1"/>
      <c r="R99" s="1"/>
      <c r="S99" s="1"/>
      <c r="T99" s="1"/>
      <c r="U99" s="1"/>
      <c r="V99" s="1"/>
      <c r="W99" s="1"/>
      <c r="X99" s="25"/>
      <c r="Y99" s="25" t="s">
        <v>36</v>
      </c>
      <c r="Z99" s="25"/>
      <c r="AA99" s="25"/>
      <c r="AB99" s="25" t="s">
        <v>35</v>
      </c>
      <c r="AC99" s="25"/>
      <c r="AD99" s="25"/>
      <c r="AE99" s="25"/>
      <c r="AF99" s="25"/>
    </row>
    <row r="100" spans="1:32" x14ac:dyDescent="0.45">
      <c r="A100" s="1"/>
      <c r="B100" s="1"/>
      <c r="C100" s="1"/>
      <c r="D100" s="1"/>
      <c r="E100" s="1"/>
      <c r="F100" s="1"/>
      <c r="G100" s="1"/>
      <c r="H100" s="1"/>
      <c r="I100" s="1"/>
      <c r="J100" s="1"/>
      <c r="K100" s="1"/>
      <c r="L100" s="1"/>
      <c r="M100" s="4"/>
      <c r="N100" s="1"/>
      <c r="O100" s="1"/>
      <c r="P100" s="1"/>
      <c r="Q100" s="1"/>
      <c r="R100" s="1"/>
      <c r="S100" s="1"/>
      <c r="T100" s="1"/>
      <c r="U100" s="1"/>
      <c r="V100" s="1"/>
      <c r="W100" s="1"/>
      <c r="X100" s="25"/>
      <c r="Y100" s="25" t="s">
        <v>8</v>
      </c>
      <c r="Z100" s="25" t="s">
        <v>33</v>
      </c>
      <c r="AA100" s="25"/>
      <c r="AB100" s="25" t="s">
        <v>8</v>
      </c>
      <c r="AC100" s="25" t="s">
        <v>30</v>
      </c>
      <c r="AD100" s="25"/>
      <c r="AE100" s="25"/>
      <c r="AF100" s="25"/>
    </row>
    <row r="101" spans="1:32" x14ac:dyDescent="0.45">
      <c r="A101" s="1"/>
      <c r="B101" s="1" cm="1">
        <f t="array" ref="B101">_xlfn.SWITCH(F89,Y100,Z100,Y101,Z101,Y102,Z102,Y103,Z103,Y104,Z104,Y105,Z105,)</f>
        <v>0</v>
      </c>
      <c r="C101" s="1"/>
      <c r="D101" s="1"/>
      <c r="E101" s="1"/>
      <c r="F101" s="1"/>
      <c r="G101" s="1"/>
      <c r="H101" s="1"/>
      <c r="I101" s="1"/>
      <c r="J101" s="1"/>
      <c r="K101" s="1"/>
      <c r="L101" s="1"/>
      <c r="M101" s="4"/>
      <c r="N101" s="1"/>
      <c r="O101" s="1" cm="1">
        <f t="array" ref="O101">_xlfn.SWITCH(F91,Y100,Z100,Y101,Z101,Y102,Z102,Y103,Z103,Y104,Z104,Y105,Z105,)</f>
        <v>0</v>
      </c>
      <c r="P101" s="1"/>
      <c r="Q101" s="1"/>
      <c r="R101" s="1"/>
      <c r="S101" s="1"/>
      <c r="T101" s="1"/>
      <c r="U101" s="1"/>
      <c r="V101" s="1"/>
      <c r="W101" s="1"/>
      <c r="X101" s="25"/>
      <c r="Y101" s="25" t="s">
        <v>10</v>
      </c>
      <c r="Z101" s="25" t="s">
        <v>33</v>
      </c>
      <c r="AA101" s="25"/>
      <c r="AB101" s="25" t="s">
        <v>10</v>
      </c>
      <c r="AC101" s="25" t="s">
        <v>30</v>
      </c>
      <c r="AD101" s="25"/>
      <c r="AE101" s="25"/>
      <c r="AF101" s="25"/>
    </row>
    <row r="102" spans="1:32" x14ac:dyDescent="0.45">
      <c r="A102" s="1"/>
      <c r="B102" s="29" cm="1">
        <f t="array" ref="B102">_xlfn.SWITCH(F89,Y84,Z84,Y85,Z85,Y86,Z86,Y87,Z87,Y88,Z88,Y89,Z89,)</f>
        <v>0</v>
      </c>
      <c r="C102" s="30"/>
      <c r="D102" s="30"/>
      <c r="E102" s="30"/>
      <c r="F102" s="30"/>
      <c r="G102" s="30"/>
      <c r="H102" s="30"/>
      <c r="I102" s="31"/>
      <c r="J102" s="11"/>
      <c r="K102" s="1"/>
      <c r="L102" s="1"/>
      <c r="M102" s="4"/>
      <c r="N102" s="1"/>
      <c r="O102" s="32" cm="1">
        <f t="array" ref="O102">_xlfn.SWITCH(F91,Y84,Z84,Y85,Z85,Y86,Z86,Y87,Z87,Y88,Z88,Y89,Z89,)</f>
        <v>0</v>
      </c>
      <c r="P102" s="32"/>
      <c r="Q102" s="32"/>
      <c r="R102" s="32"/>
      <c r="S102" s="32"/>
      <c r="T102" s="32"/>
      <c r="U102" s="32"/>
      <c r="V102" s="1"/>
      <c r="W102" s="1"/>
      <c r="X102" s="25"/>
      <c r="Y102" s="25" t="s">
        <v>12</v>
      </c>
      <c r="Z102" s="25" t="s">
        <v>38</v>
      </c>
      <c r="AA102" s="25"/>
      <c r="AB102" s="25" t="s">
        <v>12</v>
      </c>
      <c r="AC102" s="25" t="s">
        <v>37</v>
      </c>
      <c r="AD102" s="25"/>
      <c r="AE102" s="25"/>
      <c r="AF102" s="25"/>
    </row>
    <row r="103" spans="1:32" x14ac:dyDescent="0.45">
      <c r="A103" s="1"/>
      <c r="B103" s="11" cm="1">
        <f t="array" ref="B103">_xlfn.SWITCH(F89,AB100,AC100,AB101,AC101,AB102,AC102,AB103,AC103,AB104,AC104,AB105,AC105,)</f>
        <v>0</v>
      </c>
      <c r="C103" s="11"/>
      <c r="D103" s="11"/>
      <c r="E103" s="11"/>
      <c r="F103" s="11"/>
      <c r="G103" s="11"/>
      <c r="H103" s="11"/>
      <c r="I103" s="11"/>
      <c r="J103" s="11"/>
      <c r="K103" s="1"/>
      <c r="L103" s="1"/>
      <c r="M103" s="4"/>
      <c r="N103" s="1"/>
      <c r="O103" s="11" cm="1">
        <f t="array" ref="O103">_xlfn.SWITCH(F91,AB100,AC100,AB101,AC101,AB102,AC102,AB103,AC103,AB104,AC104,AB105,AC105,)</f>
        <v>0</v>
      </c>
      <c r="P103" s="11"/>
      <c r="Q103" s="11"/>
      <c r="R103" s="11"/>
      <c r="S103" s="11"/>
      <c r="T103" s="11"/>
      <c r="U103" s="11"/>
      <c r="V103" s="1"/>
      <c r="W103" s="1"/>
      <c r="X103" s="25"/>
      <c r="Y103" s="25" t="s">
        <v>14</v>
      </c>
      <c r="Z103" s="25" t="s">
        <v>38</v>
      </c>
      <c r="AA103" s="25"/>
      <c r="AB103" s="25" t="s">
        <v>14</v>
      </c>
      <c r="AC103" s="25" t="s">
        <v>37</v>
      </c>
      <c r="AD103" s="25"/>
      <c r="AE103" s="25"/>
      <c r="AF103" s="25"/>
    </row>
    <row r="104" spans="1:32" x14ac:dyDescent="0.45">
      <c r="A104" s="1"/>
      <c r="B104" s="1"/>
      <c r="C104" s="1"/>
      <c r="D104" s="1"/>
      <c r="E104" s="1"/>
      <c r="F104" s="1"/>
      <c r="G104" s="1"/>
      <c r="H104" s="1"/>
      <c r="I104" s="1"/>
      <c r="J104" s="1"/>
      <c r="K104" s="1"/>
      <c r="L104" s="1"/>
      <c r="M104" s="4"/>
      <c r="N104" s="1"/>
      <c r="O104" s="1"/>
      <c r="P104" s="1"/>
      <c r="Q104" s="1"/>
      <c r="R104" s="1"/>
      <c r="S104" s="1"/>
      <c r="T104" s="1"/>
      <c r="U104" s="1"/>
      <c r="V104" s="1"/>
      <c r="W104" s="1"/>
      <c r="X104" s="25"/>
      <c r="Y104" s="25" t="s">
        <v>1</v>
      </c>
      <c r="Z104" s="25" t="s">
        <v>34</v>
      </c>
      <c r="AA104" s="25"/>
      <c r="AB104" s="25" t="s">
        <v>1</v>
      </c>
      <c r="AC104" s="25" t="str">
        <f>"なところが"&amp;$F$9&amp;"職の業務と合っていると感じております。"</f>
        <v>なところが職の業務と合っていると感じております。</v>
      </c>
      <c r="AD104" s="25"/>
      <c r="AE104" s="25"/>
      <c r="AF104" s="25"/>
    </row>
    <row r="105" spans="1:32" x14ac:dyDescent="0.45">
      <c r="A105" s="1"/>
      <c r="B105" s="1" t="s">
        <v>4</v>
      </c>
      <c r="C105" s="1"/>
      <c r="D105" s="1"/>
      <c r="E105" s="1"/>
      <c r="F105" s="1"/>
      <c r="G105" s="1"/>
      <c r="H105" s="1"/>
      <c r="I105" s="1"/>
      <c r="J105" s="1"/>
      <c r="K105" s="1"/>
      <c r="L105" s="1"/>
      <c r="M105" s="4"/>
      <c r="N105" s="1"/>
      <c r="O105" s="1" t="s">
        <v>4</v>
      </c>
      <c r="P105" s="1"/>
      <c r="Q105" s="1"/>
      <c r="R105" s="1"/>
      <c r="S105" s="1"/>
      <c r="T105" s="1"/>
      <c r="U105" s="1"/>
      <c r="V105" s="1"/>
      <c r="W105" s="1"/>
      <c r="X105" s="25"/>
      <c r="Y105" s="25" t="s">
        <v>5</v>
      </c>
      <c r="Z105" s="25" t="s">
        <v>34</v>
      </c>
      <c r="AA105" s="25"/>
      <c r="AB105" s="25" t="s">
        <v>5</v>
      </c>
      <c r="AC105" s="25" t="str">
        <f>"なところが"&amp;$F$9&amp;"職の業務と合っていると感じております。"</f>
        <v>なところが職の業務と合っていると感じております。</v>
      </c>
      <c r="AD105" s="25"/>
      <c r="AE105" s="25"/>
      <c r="AF105" s="25"/>
    </row>
    <row r="106" spans="1:32" x14ac:dyDescent="0.45">
      <c r="A106" s="1"/>
      <c r="B106" s="33" cm="1">
        <f t="array" ref="B106">_xlfn.SWITCH(F89,Y92,Z92,Y93,Z93,Y94,Z94,Y95,Z95,Y96,Z96,Y97,Z97,)</f>
        <v>0</v>
      </c>
      <c r="C106" s="33"/>
      <c r="D106" s="33"/>
      <c r="E106" s="33"/>
      <c r="F106" s="33"/>
      <c r="G106" s="33"/>
      <c r="H106" s="33"/>
      <c r="I106" s="33"/>
      <c r="J106" s="33"/>
      <c r="K106" s="33"/>
      <c r="L106" s="1"/>
      <c r="M106" s="4"/>
      <c r="N106" s="1"/>
      <c r="O106" s="33" cm="1">
        <f t="array" ref="O106">_xlfn.SWITCH(F91,Y92,Z92,Y93,Z93,Y94,Z94,Y95,Z95,Y96,Z96,Y97,Z97,)</f>
        <v>0</v>
      </c>
      <c r="P106" s="33"/>
      <c r="Q106" s="33"/>
      <c r="R106" s="33"/>
      <c r="S106" s="33"/>
      <c r="T106" s="33"/>
      <c r="U106" s="33"/>
      <c r="V106" s="33"/>
      <c r="W106" s="1"/>
      <c r="X106" s="25"/>
      <c r="Y106" s="25"/>
      <c r="Z106" s="25"/>
      <c r="AA106" s="25"/>
      <c r="AB106" s="25"/>
      <c r="AC106" s="25"/>
      <c r="AD106" s="25"/>
      <c r="AE106" s="25"/>
      <c r="AF106" s="25"/>
    </row>
    <row r="107" spans="1:32" x14ac:dyDescent="0.45">
      <c r="A107" s="1"/>
      <c r="B107" s="33"/>
      <c r="C107" s="33"/>
      <c r="D107" s="33"/>
      <c r="E107" s="33"/>
      <c r="F107" s="33"/>
      <c r="G107" s="33"/>
      <c r="H107" s="33"/>
      <c r="I107" s="33"/>
      <c r="J107" s="33"/>
      <c r="K107" s="33"/>
      <c r="L107" s="1"/>
      <c r="M107" s="4"/>
      <c r="N107" s="1"/>
      <c r="O107" s="33"/>
      <c r="P107" s="33"/>
      <c r="Q107" s="33"/>
      <c r="R107" s="33"/>
      <c r="S107" s="33"/>
      <c r="T107" s="33"/>
      <c r="U107" s="33"/>
      <c r="V107" s="33"/>
      <c r="W107" s="1"/>
      <c r="X107" s="25"/>
      <c r="Y107" s="25" t="s">
        <v>39</v>
      </c>
      <c r="Z107" s="25"/>
      <c r="AA107" s="25"/>
      <c r="AB107" s="25" t="s">
        <v>40</v>
      </c>
      <c r="AC107" s="25"/>
      <c r="AD107" s="25"/>
      <c r="AE107" s="25"/>
      <c r="AF107" s="25"/>
    </row>
    <row r="108" spans="1:32" x14ac:dyDescent="0.45">
      <c r="A108" s="1"/>
      <c r="B108" s="33"/>
      <c r="C108" s="33"/>
      <c r="D108" s="33"/>
      <c r="E108" s="33"/>
      <c r="F108" s="33"/>
      <c r="G108" s="33"/>
      <c r="H108" s="33"/>
      <c r="I108" s="33"/>
      <c r="J108" s="33"/>
      <c r="K108" s="33"/>
      <c r="L108" s="1"/>
      <c r="M108" s="4"/>
      <c r="N108" s="1"/>
      <c r="O108" s="33"/>
      <c r="P108" s="33"/>
      <c r="Q108" s="33"/>
      <c r="R108" s="33"/>
      <c r="S108" s="33"/>
      <c r="T108" s="33"/>
      <c r="U108" s="33"/>
      <c r="V108" s="33"/>
      <c r="W108" s="1"/>
      <c r="X108" s="25"/>
      <c r="Y108" s="25" t="s">
        <v>8</v>
      </c>
      <c r="Z108" s="25" t="s">
        <v>48</v>
      </c>
      <c r="AA108" s="25"/>
      <c r="AB108" s="25" t="s">
        <v>8</v>
      </c>
      <c r="AC108" s="25" t="s">
        <v>30</v>
      </c>
      <c r="AD108" s="25"/>
      <c r="AE108" s="25"/>
      <c r="AF108" s="25"/>
    </row>
    <row r="109" spans="1:32" x14ac:dyDescent="0.45">
      <c r="A109" s="1"/>
      <c r="B109" s="33"/>
      <c r="C109" s="33"/>
      <c r="D109" s="33"/>
      <c r="E109" s="33"/>
      <c r="F109" s="33"/>
      <c r="G109" s="33"/>
      <c r="H109" s="33"/>
      <c r="I109" s="33"/>
      <c r="J109" s="33"/>
      <c r="K109" s="33"/>
      <c r="L109" s="1"/>
      <c r="M109" s="4"/>
      <c r="N109" s="1"/>
      <c r="O109" s="33"/>
      <c r="P109" s="33"/>
      <c r="Q109" s="33"/>
      <c r="R109" s="33"/>
      <c r="S109" s="33"/>
      <c r="T109" s="33"/>
      <c r="U109" s="33"/>
      <c r="V109" s="33"/>
      <c r="W109" s="1"/>
      <c r="X109" s="25"/>
      <c r="Y109" s="25" t="s">
        <v>10</v>
      </c>
      <c r="Z109" s="25" t="s">
        <v>48</v>
      </c>
      <c r="AA109" s="25"/>
      <c r="AB109" s="25" t="s">
        <v>10</v>
      </c>
      <c r="AC109" s="25" t="s">
        <v>30</v>
      </c>
      <c r="AD109" s="25"/>
      <c r="AE109" s="25"/>
      <c r="AF109" s="25"/>
    </row>
    <row r="110" spans="1:32" x14ac:dyDescent="0.45">
      <c r="A110" s="1"/>
      <c r="B110" s="1"/>
      <c r="C110" s="1"/>
      <c r="D110" s="1"/>
      <c r="E110" s="1"/>
      <c r="F110" s="1"/>
      <c r="G110" s="1"/>
      <c r="H110" s="1"/>
      <c r="I110" s="1"/>
      <c r="J110" s="1"/>
      <c r="K110" s="1"/>
      <c r="L110" s="1"/>
      <c r="M110" s="4"/>
      <c r="N110" s="1"/>
      <c r="O110" s="1"/>
      <c r="P110" s="1"/>
      <c r="Q110" s="1"/>
      <c r="R110" s="1"/>
      <c r="S110" s="1"/>
      <c r="T110" s="1"/>
      <c r="U110" s="1"/>
      <c r="V110" s="1"/>
      <c r="W110" s="1"/>
      <c r="X110" s="25"/>
      <c r="Y110" s="25" t="s">
        <v>12</v>
      </c>
      <c r="Z110" s="25" t="s">
        <v>41</v>
      </c>
      <c r="AA110" s="25"/>
      <c r="AB110" s="25" t="s">
        <v>12</v>
      </c>
      <c r="AC110" s="25" t="s">
        <v>37</v>
      </c>
      <c r="AD110" s="25"/>
      <c r="AE110" s="25"/>
      <c r="AF110" s="25"/>
    </row>
    <row r="111" spans="1:32" x14ac:dyDescent="0.45">
      <c r="A111" s="1"/>
      <c r="B111" s="1" cm="1">
        <f t="array" ref="B111">_xlfn.SWITCH(I89,Y108,Z108,Y109,Z109,Y110,Z110,Y111,Z111,Y112,Z112,Y113,Z113,)</f>
        <v>0</v>
      </c>
      <c r="C111" s="1"/>
      <c r="D111" s="1"/>
      <c r="E111" s="1"/>
      <c r="F111" s="1"/>
      <c r="G111" s="1"/>
      <c r="H111" s="1"/>
      <c r="I111" s="1"/>
      <c r="J111" s="1"/>
      <c r="K111" s="1"/>
      <c r="L111" s="1"/>
      <c r="M111" s="4"/>
      <c r="N111" s="1"/>
      <c r="O111" s="1" cm="1">
        <f t="array" ref="O111">_xlfn.SWITCH(I91,Y108,Z108,Y109,Z109,Y110,Z110,Y111,Z111,Y112,Z112,Y113,Z113,)</f>
        <v>0</v>
      </c>
      <c r="P111" s="1"/>
      <c r="Q111" s="1"/>
      <c r="R111" s="1"/>
      <c r="S111" s="1"/>
      <c r="T111" s="1"/>
      <c r="U111" s="1"/>
      <c r="V111" s="1"/>
      <c r="W111" s="1"/>
      <c r="X111" s="25"/>
      <c r="Y111" s="25" t="s">
        <v>14</v>
      </c>
      <c r="Z111" s="25" t="s">
        <v>41</v>
      </c>
      <c r="AA111" s="25"/>
      <c r="AB111" s="25" t="s">
        <v>14</v>
      </c>
      <c r="AC111" s="25" t="s">
        <v>37</v>
      </c>
      <c r="AD111" s="25"/>
      <c r="AE111" s="25"/>
      <c r="AF111" s="25"/>
    </row>
    <row r="112" spans="1:32" x14ac:dyDescent="0.45">
      <c r="A112" s="1"/>
      <c r="B112" s="32" cm="1">
        <f t="array" ref="B112">_xlfn.SWITCH(I89,Y84,Z84,Y85,Z85,Y86,Z86,Y87,Z87,Y88,Z88,Y89,Z89,)</f>
        <v>0</v>
      </c>
      <c r="C112" s="32"/>
      <c r="D112" s="32"/>
      <c r="E112" s="32"/>
      <c r="F112" s="32"/>
      <c r="G112" s="32"/>
      <c r="H112" s="32"/>
      <c r="I112" s="32"/>
      <c r="J112" s="11"/>
      <c r="K112" s="1"/>
      <c r="L112" s="1"/>
      <c r="M112" s="4"/>
      <c r="N112" s="1"/>
      <c r="O112" s="32" cm="1">
        <f t="array" ref="O112">_xlfn.SWITCH(I91,Y84,Z84,Y85,Z85,Y86,Z86,Y87,Z87,Y88,Z88,Y89,Z89,)</f>
        <v>0</v>
      </c>
      <c r="P112" s="32"/>
      <c r="Q112" s="32"/>
      <c r="R112" s="32"/>
      <c r="S112" s="32"/>
      <c r="T112" s="32"/>
      <c r="U112" s="32"/>
      <c r="V112" s="1"/>
      <c r="W112" s="1"/>
      <c r="X112" s="25"/>
      <c r="Y112" s="25" t="s">
        <v>1</v>
      </c>
      <c r="Z112" s="25" t="s">
        <v>42</v>
      </c>
      <c r="AA112" s="25"/>
      <c r="AB112" s="25" t="s">
        <v>1</v>
      </c>
      <c r="AC112" s="25" t="str">
        <f>"なところが"&amp;$F$9&amp;"職の業務と合っていると感じております。"</f>
        <v>なところが職の業務と合っていると感じております。</v>
      </c>
      <c r="AD112" s="25"/>
      <c r="AE112" s="25"/>
      <c r="AF112" s="25"/>
    </row>
    <row r="113" spans="1:32" x14ac:dyDescent="0.45">
      <c r="A113" s="1"/>
      <c r="B113" s="11" cm="1">
        <f t="array" ref="B113">_xlfn.SWITCH(I89,AB108,AC108,AB109,AC109,AB110,AC110,AB111,AC111,AB112,AC112,AB113,AC113,)</f>
        <v>0</v>
      </c>
      <c r="C113" s="11"/>
      <c r="D113" s="11"/>
      <c r="E113" s="11"/>
      <c r="F113" s="11"/>
      <c r="G113" s="11"/>
      <c r="H113" s="11"/>
      <c r="I113" s="11"/>
      <c r="J113" s="11"/>
      <c r="K113" s="1"/>
      <c r="L113" s="1"/>
      <c r="M113" s="4"/>
      <c r="N113" s="1"/>
      <c r="O113" s="11" cm="1">
        <f t="array" ref="O113">_xlfn.SWITCH(I91,AB108,AC108,AB109,AC109,AB110,AC110,AB111,AC111,AB112,AC112,AB113,AC113,)</f>
        <v>0</v>
      </c>
      <c r="P113" s="11"/>
      <c r="Q113" s="11"/>
      <c r="R113" s="11"/>
      <c r="S113" s="11"/>
      <c r="T113" s="11"/>
      <c r="U113" s="11"/>
      <c r="V113" s="1"/>
      <c r="W113" s="1"/>
      <c r="X113" s="25"/>
      <c r="Y113" s="25" t="s">
        <v>5</v>
      </c>
      <c r="Z113" s="25" t="s">
        <v>42</v>
      </c>
      <c r="AA113" s="25"/>
      <c r="AB113" s="25" t="s">
        <v>5</v>
      </c>
      <c r="AC113" s="25" t="str">
        <f>"なところが"&amp;$F$9&amp;"職の業務と合っていると感じております。"</f>
        <v>なところが職の業務と合っていると感じております。</v>
      </c>
      <c r="AD113" s="25"/>
      <c r="AE113" s="25"/>
      <c r="AF113" s="25"/>
    </row>
    <row r="114" spans="1:32" x14ac:dyDescent="0.45">
      <c r="A114" s="1"/>
      <c r="B114" s="1"/>
      <c r="C114" s="1"/>
      <c r="D114" s="1"/>
      <c r="E114" s="1"/>
      <c r="F114" s="1"/>
      <c r="G114" s="1"/>
      <c r="H114" s="1"/>
      <c r="I114" s="1"/>
      <c r="J114" s="1"/>
      <c r="K114" s="1"/>
      <c r="L114" s="1"/>
      <c r="M114" s="4"/>
      <c r="N114" s="1"/>
      <c r="O114" s="1"/>
      <c r="P114" s="1"/>
      <c r="Q114" s="1"/>
      <c r="R114" s="1"/>
      <c r="S114" s="1"/>
      <c r="T114" s="1"/>
      <c r="U114" s="1"/>
      <c r="V114" s="1"/>
      <c r="W114" s="1"/>
      <c r="X114" s="25"/>
      <c r="Y114" s="25"/>
      <c r="Z114" s="25"/>
      <c r="AA114" s="25"/>
      <c r="AB114" s="25"/>
      <c r="AC114" s="25"/>
      <c r="AD114" s="25"/>
      <c r="AE114" s="25"/>
      <c r="AF114" s="25"/>
    </row>
    <row r="115" spans="1:32" x14ac:dyDescent="0.45">
      <c r="A115" s="1"/>
      <c r="B115" s="1" t="s">
        <v>4</v>
      </c>
      <c r="C115" s="1"/>
      <c r="D115" s="1"/>
      <c r="E115" s="1"/>
      <c r="F115" s="1"/>
      <c r="G115" s="1"/>
      <c r="H115" s="1"/>
      <c r="I115" s="1"/>
      <c r="J115" s="1"/>
      <c r="K115" s="1"/>
      <c r="L115" s="1"/>
      <c r="M115" s="4"/>
      <c r="N115" s="1"/>
      <c r="O115" s="1" t="s">
        <v>4</v>
      </c>
      <c r="P115" s="1"/>
      <c r="Q115" s="1"/>
      <c r="R115" s="1"/>
      <c r="S115" s="1"/>
      <c r="T115" s="1"/>
      <c r="U115" s="1"/>
      <c r="V115" s="1"/>
      <c r="W115" s="1"/>
      <c r="X115" s="25"/>
      <c r="Y115" s="25" t="s">
        <v>43</v>
      </c>
      <c r="Z115" s="25"/>
      <c r="AA115" s="25"/>
      <c r="AB115" s="25" t="s">
        <v>44</v>
      </c>
      <c r="AC115" s="25"/>
      <c r="AD115" s="25"/>
      <c r="AE115" s="25"/>
      <c r="AF115" s="25"/>
    </row>
    <row r="116" spans="1:32" x14ac:dyDescent="0.45">
      <c r="A116" s="1"/>
      <c r="B116" s="33" cm="1">
        <f t="array" ref="B116">_xlfn.SWITCH(I89,Y92,Z92,Y93,Z93,Y94,Z94,Y95,Z95,Y96,Z96,Y97,Z97,)</f>
        <v>0</v>
      </c>
      <c r="C116" s="33"/>
      <c r="D116" s="33"/>
      <c r="E116" s="33"/>
      <c r="F116" s="33"/>
      <c r="G116" s="33"/>
      <c r="H116" s="33"/>
      <c r="I116" s="33"/>
      <c r="J116" s="33"/>
      <c r="K116" s="33"/>
      <c r="L116" s="1"/>
      <c r="M116" s="4"/>
      <c r="N116" s="1"/>
      <c r="O116" s="33" cm="1">
        <f t="array" ref="O116">_xlfn.SWITCH(I91,Y92,Z92,Y93,Z93,Y94,Z94,Y95,Z95,Y96,Z96,Y97,Z97,)</f>
        <v>0</v>
      </c>
      <c r="P116" s="33"/>
      <c r="Q116" s="33"/>
      <c r="R116" s="33"/>
      <c r="S116" s="33"/>
      <c r="T116" s="33"/>
      <c r="U116" s="33"/>
      <c r="V116" s="33"/>
      <c r="W116" s="1"/>
      <c r="X116" s="25"/>
      <c r="Y116" s="25" t="s">
        <v>8</v>
      </c>
      <c r="Z116" s="25" t="s">
        <v>49</v>
      </c>
      <c r="AA116" s="25"/>
      <c r="AB116" s="25" t="s">
        <v>8</v>
      </c>
      <c r="AC116" s="25" t="s">
        <v>30</v>
      </c>
      <c r="AD116" s="25"/>
      <c r="AE116" s="25"/>
      <c r="AF116" s="25"/>
    </row>
    <row r="117" spans="1:32" x14ac:dyDescent="0.45">
      <c r="A117" s="1"/>
      <c r="B117" s="33"/>
      <c r="C117" s="33"/>
      <c r="D117" s="33"/>
      <c r="E117" s="33"/>
      <c r="F117" s="33"/>
      <c r="G117" s="33"/>
      <c r="H117" s="33"/>
      <c r="I117" s="33"/>
      <c r="J117" s="33"/>
      <c r="K117" s="33"/>
      <c r="L117" s="1"/>
      <c r="M117" s="4"/>
      <c r="N117" s="1"/>
      <c r="O117" s="33"/>
      <c r="P117" s="33"/>
      <c r="Q117" s="33"/>
      <c r="R117" s="33"/>
      <c r="S117" s="33"/>
      <c r="T117" s="33"/>
      <c r="U117" s="33"/>
      <c r="V117" s="33"/>
      <c r="W117" s="1"/>
      <c r="X117" s="25"/>
      <c r="Y117" s="25" t="s">
        <v>10</v>
      </c>
      <c r="Z117" s="25" t="s">
        <v>49</v>
      </c>
      <c r="AA117" s="25"/>
      <c r="AB117" s="25" t="s">
        <v>10</v>
      </c>
      <c r="AC117" s="25" t="s">
        <v>30</v>
      </c>
      <c r="AD117" s="25"/>
      <c r="AE117" s="25"/>
      <c r="AF117" s="25"/>
    </row>
    <row r="118" spans="1:32" x14ac:dyDescent="0.45">
      <c r="A118" s="1"/>
      <c r="B118" s="33"/>
      <c r="C118" s="33"/>
      <c r="D118" s="33"/>
      <c r="E118" s="33"/>
      <c r="F118" s="33"/>
      <c r="G118" s="33"/>
      <c r="H118" s="33"/>
      <c r="I118" s="33"/>
      <c r="J118" s="33"/>
      <c r="K118" s="33"/>
      <c r="L118" s="1"/>
      <c r="M118" s="4"/>
      <c r="N118" s="1"/>
      <c r="O118" s="33"/>
      <c r="P118" s="33"/>
      <c r="Q118" s="33"/>
      <c r="R118" s="33"/>
      <c r="S118" s="33"/>
      <c r="T118" s="33"/>
      <c r="U118" s="33"/>
      <c r="V118" s="33"/>
      <c r="W118" s="1"/>
      <c r="X118" s="25"/>
      <c r="Y118" s="25" t="s">
        <v>12</v>
      </c>
      <c r="Z118" s="25" t="s">
        <v>45</v>
      </c>
      <c r="AA118" s="25"/>
      <c r="AB118" s="25" t="s">
        <v>12</v>
      </c>
      <c r="AC118" s="25" t="s">
        <v>37</v>
      </c>
      <c r="AD118" s="25"/>
      <c r="AE118" s="25"/>
      <c r="AF118" s="25"/>
    </row>
    <row r="119" spans="1:32" x14ac:dyDescent="0.45">
      <c r="A119" s="1"/>
      <c r="B119" s="33"/>
      <c r="C119" s="33"/>
      <c r="D119" s="33"/>
      <c r="E119" s="33"/>
      <c r="F119" s="33"/>
      <c r="G119" s="33"/>
      <c r="H119" s="33"/>
      <c r="I119" s="33"/>
      <c r="J119" s="33"/>
      <c r="K119" s="33"/>
      <c r="L119" s="1"/>
      <c r="M119" s="4"/>
      <c r="N119" s="1"/>
      <c r="O119" s="33"/>
      <c r="P119" s="33"/>
      <c r="Q119" s="33"/>
      <c r="R119" s="33"/>
      <c r="S119" s="33"/>
      <c r="T119" s="33"/>
      <c r="U119" s="33"/>
      <c r="V119" s="33"/>
      <c r="W119" s="1"/>
      <c r="X119" s="25"/>
      <c r="Y119" s="25" t="s">
        <v>14</v>
      </c>
      <c r="Z119" s="25" t="s">
        <v>45</v>
      </c>
      <c r="AA119" s="25"/>
      <c r="AB119" s="25" t="s">
        <v>14</v>
      </c>
      <c r="AC119" s="25" t="s">
        <v>37</v>
      </c>
      <c r="AD119" s="25"/>
      <c r="AE119" s="25"/>
      <c r="AF119" s="25"/>
    </row>
    <row r="120" spans="1:32" x14ac:dyDescent="0.45">
      <c r="A120" s="1"/>
      <c r="B120" s="1"/>
      <c r="C120" s="1"/>
      <c r="D120" s="1"/>
      <c r="E120" s="1"/>
      <c r="F120" s="1"/>
      <c r="G120" s="1"/>
      <c r="H120" s="1"/>
      <c r="I120" s="1"/>
      <c r="J120" s="1"/>
      <c r="K120" s="1"/>
      <c r="L120" s="1"/>
      <c r="M120" s="4"/>
      <c r="N120" s="1"/>
      <c r="O120" s="1"/>
      <c r="P120" s="1"/>
      <c r="Q120" s="1"/>
      <c r="R120" s="1"/>
      <c r="S120" s="1"/>
      <c r="T120" s="1"/>
      <c r="U120" s="1"/>
      <c r="V120" s="1"/>
      <c r="W120" s="1"/>
      <c r="X120" s="25"/>
      <c r="Y120" s="25" t="s">
        <v>1</v>
      </c>
      <c r="Z120" s="25" t="s">
        <v>46</v>
      </c>
      <c r="AA120" s="25"/>
      <c r="AB120" s="25" t="s">
        <v>1</v>
      </c>
      <c r="AC120" s="25" t="str">
        <f>"なところが"&amp;$F$9&amp;"職の業務と合っていると感じております。"</f>
        <v>なところが職の業務と合っていると感じております。</v>
      </c>
      <c r="AD120" s="25"/>
      <c r="AE120" s="25"/>
      <c r="AF120" s="25"/>
    </row>
    <row r="121" spans="1:32" x14ac:dyDescent="0.45">
      <c r="A121" s="1"/>
      <c r="B121" s="1" t="str">
        <f>"これらの理由から、私は"&amp;F9&amp;"職としてのキャリアを志望しています。"</f>
        <v>これらの理由から、私は職としてのキャリアを志望しています。</v>
      </c>
      <c r="C121" s="1"/>
      <c r="D121" s="1"/>
      <c r="E121" s="1"/>
      <c r="F121" s="1"/>
      <c r="G121" s="1"/>
      <c r="H121" s="1"/>
      <c r="I121" s="1"/>
      <c r="J121" s="1"/>
      <c r="K121" s="1"/>
      <c r="L121" s="1"/>
      <c r="M121" s="4"/>
      <c r="N121" s="1"/>
      <c r="O121" s="1" cm="1">
        <f t="array" ref="O121">_xlfn.SWITCH(N91,Y116,Z116,Y117,Z117,Y118,Z118,Y119,Z119,Y120,Z120,Y121,Z121,)</f>
        <v>0</v>
      </c>
      <c r="P121" s="1"/>
      <c r="Q121" s="1"/>
      <c r="R121" s="1"/>
      <c r="S121" s="1"/>
      <c r="T121" s="1"/>
      <c r="U121" s="1"/>
      <c r="V121" s="1"/>
      <c r="W121" s="1"/>
      <c r="X121" s="25"/>
      <c r="Y121" s="25" t="s">
        <v>5</v>
      </c>
      <c r="Z121" s="25" t="s">
        <v>46</v>
      </c>
      <c r="AA121" s="25"/>
      <c r="AB121" s="25" t="s">
        <v>5</v>
      </c>
      <c r="AC121" s="25" t="str">
        <f>"なところが"&amp;$F$9&amp;"職の業務と合っていると感じております。"</f>
        <v>なところが職の業務と合っていると感じております。</v>
      </c>
      <c r="AD121" s="25"/>
      <c r="AE121" s="25"/>
      <c r="AF121" s="25"/>
    </row>
    <row r="122" spans="1:32" x14ac:dyDescent="0.45">
      <c r="A122" s="1"/>
      <c r="B122" s="1"/>
      <c r="C122" s="1"/>
      <c r="D122" s="1"/>
      <c r="E122" s="1"/>
      <c r="F122" s="1"/>
      <c r="G122" s="1"/>
      <c r="H122" s="1"/>
      <c r="I122" s="1"/>
      <c r="J122" s="1"/>
      <c r="K122" s="1"/>
      <c r="L122" s="1"/>
      <c r="M122" s="4"/>
      <c r="N122" s="1"/>
      <c r="O122" s="32" cm="1">
        <f t="array" ref="O122">_xlfn.SWITCH(N91,Y84,Z84,Y85,Z85,Y86,Z86,Y87,Z87,Y88,Z88,Y89,Z89,)</f>
        <v>0</v>
      </c>
      <c r="P122" s="32"/>
      <c r="Q122" s="32"/>
      <c r="R122" s="32"/>
      <c r="S122" s="32"/>
      <c r="T122" s="32"/>
      <c r="U122" s="32"/>
      <c r="V122" s="1"/>
      <c r="W122" s="1"/>
      <c r="X122" s="25"/>
      <c r="Y122" s="25"/>
      <c r="Z122" s="25"/>
      <c r="AA122" s="25"/>
      <c r="AB122" s="25"/>
      <c r="AC122" s="25"/>
      <c r="AD122" s="25"/>
      <c r="AE122" s="25"/>
      <c r="AF122" s="25"/>
    </row>
    <row r="123" spans="1:32" x14ac:dyDescent="0.45">
      <c r="A123" s="1"/>
      <c r="B123" s="1"/>
      <c r="C123" s="1"/>
      <c r="D123" s="1"/>
      <c r="E123" s="1"/>
      <c r="F123" s="1"/>
      <c r="G123" s="1"/>
      <c r="H123" s="1"/>
      <c r="I123" s="1"/>
      <c r="J123" s="1"/>
      <c r="K123" s="1"/>
      <c r="L123" s="1"/>
      <c r="M123" s="4"/>
      <c r="N123" s="1"/>
      <c r="O123" s="11" cm="1">
        <f t="array" ref="O123">_xlfn.SWITCH(N91,AB116,AC116,AB117,AC117,AB118,AC118,AB119,AC119,AB120,AC120,AB121,AC121,)</f>
        <v>0</v>
      </c>
      <c r="P123" s="11"/>
      <c r="Q123" s="11"/>
      <c r="R123" s="11"/>
      <c r="S123" s="11"/>
      <c r="T123" s="11"/>
      <c r="U123" s="11"/>
      <c r="V123" s="1"/>
      <c r="W123" s="1"/>
      <c r="X123" s="25"/>
      <c r="Y123" s="25"/>
      <c r="Z123" s="25"/>
      <c r="AA123" s="25"/>
      <c r="AB123" s="25"/>
      <c r="AC123" s="25"/>
      <c r="AD123" s="25"/>
      <c r="AE123" s="25"/>
      <c r="AF123" s="25"/>
    </row>
    <row r="124" spans="1:32" x14ac:dyDescent="0.45">
      <c r="A124" s="1"/>
      <c r="B124" s="34"/>
      <c r="C124" s="34"/>
      <c r="D124" s="34"/>
      <c r="E124" s="34"/>
      <c r="F124" s="34"/>
      <c r="G124" s="34"/>
      <c r="H124" s="34"/>
      <c r="I124" s="34"/>
      <c r="J124" s="34"/>
      <c r="K124" s="34"/>
      <c r="L124" s="1"/>
      <c r="M124" s="4"/>
      <c r="N124" s="1"/>
      <c r="O124" s="1"/>
      <c r="P124" s="1"/>
      <c r="Q124" s="1"/>
      <c r="R124" s="1"/>
      <c r="S124" s="1"/>
      <c r="T124" s="1"/>
      <c r="U124" s="1"/>
      <c r="V124" s="1"/>
      <c r="W124" s="1"/>
      <c r="X124" s="25"/>
      <c r="Y124" s="25"/>
      <c r="Z124" s="25"/>
      <c r="AA124" s="25"/>
      <c r="AB124" s="25"/>
      <c r="AC124" s="25"/>
      <c r="AD124" s="25"/>
      <c r="AE124" s="25"/>
      <c r="AF124" s="25"/>
    </row>
    <row r="125" spans="1:32" x14ac:dyDescent="0.45">
      <c r="A125" s="1"/>
      <c r="B125" s="34"/>
      <c r="C125" s="34"/>
      <c r="D125" s="34"/>
      <c r="E125" s="34"/>
      <c r="F125" s="34"/>
      <c r="G125" s="34"/>
      <c r="H125" s="34"/>
      <c r="I125" s="34"/>
      <c r="J125" s="34"/>
      <c r="K125" s="34"/>
      <c r="L125" s="1"/>
      <c r="M125" s="4"/>
      <c r="N125" s="1"/>
      <c r="O125" s="1" t="s">
        <v>4</v>
      </c>
      <c r="P125" s="1"/>
      <c r="Q125" s="1"/>
      <c r="R125" s="1"/>
      <c r="S125" s="1"/>
      <c r="T125" s="1"/>
      <c r="U125" s="1"/>
      <c r="V125" s="1"/>
      <c r="W125" s="1"/>
      <c r="X125" s="25"/>
      <c r="Y125" s="25"/>
      <c r="Z125" s="25"/>
      <c r="AA125" s="25"/>
      <c r="AB125" s="25"/>
      <c r="AC125" s="25"/>
      <c r="AD125" s="25"/>
      <c r="AE125" s="25"/>
      <c r="AF125" s="25"/>
    </row>
    <row r="126" spans="1:32" x14ac:dyDescent="0.45">
      <c r="A126" s="1"/>
      <c r="B126" s="34"/>
      <c r="C126" s="34"/>
      <c r="D126" s="34"/>
      <c r="E126" s="34"/>
      <c r="F126" s="34"/>
      <c r="G126" s="34"/>
      <c r="H126" s="34"/>
      <c r="I126" s="34"/>
      <c r="J126" s="34"/>
      <c r="K126" s="34"/>
      <c r="L126" s="1"/>
      <c r="M126" s="4"/>
      <c r="N126" s="1"/>
      <c r="O126" s="33" cm="1">
        <f t="array" ref="O126">_xlfn.SWITCH(N91,Y92,Z92,Y93,Z93,Y94,Z94,Y95,Z95,Y96,Z96,Y97,Z97,)</f>
        <v>0</v>
      </c>
      <c r="P126" s="33"/>
      <c r="Q126" s="33"/>
      <c r="R126" s="33"/>
      <c r="S126" s="33"/>
      <c r="T126" s="33"/>
      <c r="U126" s="33"/>
      <c r="V126" s="33"/>
      <c r="W126" s="1"/>
      <c r="X126" s="25"/>
      <c r="Y126" s="25"/>
      <c r="Z126" s="25"/>
      <c r="AA126" s="25"/>
      <c r="AB126" s="25"/>
      <c r="AC126" s="25"/>
      <c r="AD126" s="25"/>
      <c r="AE126" s="25"/>
      <c r="AF126" s="25"/>
    </row>
    <row r="127" spans="1:32" x14ac:dyDescent="0.45">
      <c r="A127" s="1"/>
      <c r="B127" s="34"/>
      <c r="C127" s="34"/>
      <c r="D127" s="34"/>
      <c r="E127" s="34"/>
      <c r="F127" s="34"/>
      <c r="G127" s="34"/>
      <c r="H127" s="34"/>
      <c r="I127" s="34"/>
      <c r="J127" s="34"/>
      <c r="K127" s="34"/>
      <c r="L127" s="1"/>
      <c r="M127" s="4"/>
      <c r="N127" s="1"/>
      <c r="O127" s="33"/>
      <c r="P127" s="33"/>
      <c r="Q127" s="33"/>
      <c r="R127" s="33"/>
      <c r="S127" s="33"/>
      <c r="T127" s="33"/>
      <c r="U127" s="33"/>
      <c r="V127" s="33"/>
      <c r="W127" s="1"/>
      <c r="X127" s="25"/>
      <c r="Y127" s="25"/>
      <c r="Z127" s="25"/>
      <c r="AA127" s="25"/>
      <c r="AB127" s="25"/>
      <c r="AC127" s="25"/>
      <c r="AD127" s="25"/>
      <c r="AE127" s="25"/>
      <c r="AF127" s="25"/>
    </row>
    <row r="128" spans="1:32" x14ac:dyDescent="0.45">
      <c r="A128" s="1"/>
      <c r="B128" s="34"/>
      <c r="C128" s="34"/>
      <c r="D128" s="34"/>
      <c r="E128" s="34"/>
      <c r="F128" s="34"/>
      <c r="G128" s="34"/>
      <c r="H128" s="34"/>
      <c r="I128" s="34"/>
      <c r="J128" s="34"/>
      <c r="K128" s="34"/>
      <c r="L128" s="1"/>
      <c r="M128" s="4"/>
      <c r="N128" s="1"/>
      <c r="O128" s="33"/>
      <c r="P128" s="33"/>
      <c r="Q128" s="33"/>
      <c r="R128" s="33"/>
      <c r="S128" s="33"/>
      <c r="T128" s="33"/>
      <c r="U128" s="33"/>
      <c r="V128" s="33"/>
      <c r="W128" s="1"/>
    </row>
    <row r="129" spans="1:23" x14ac:dyDescent="0.45">
      <c r="A129" s="1"/>
      <c r="B129" s="34"/>
      <c r="C129" s="34"/>
      <c r="D129" s="34"/>
      <c r="E129" s="34"/>
      <c r="F129" s="34"/>
      <c r="G129" s="34"/>
      <c r="H129" s="34"/>
      <c r="I129" s="34"/>
      <c r="J129" s="34"/>
      <c r="K129" s="34"/>
      <c r="L129" s="1"/>
      <c r="M129" s="4"/>
      <c r="N129" s="1"/>
      <c r="O129" s="33"/>
      <c r="P129" s="33"/>
      <c r="Q129" s="33"/>
      <c r="R129" s="33"/>
      <c r="S129" s="33"/>
      <c r="T129" s="33"/>
      <c r="U129" s="33"/>
      <c r="V129" s="33"/>
      <c r="W129" s="1"/>
    </row>
    <row r="130" spans="1:23" ht="15.75" customHeight="1" x14ac:dyDescent="0.45">
      <c r="A130" s="1"/>
      <c r="B130" s="34"/>
      <c r="C130" s="34"/>
      <c r="D130" s="34"/>
      <c r="E130" s="34"/>
      <c r="F130" s="34"/>
      <c r="G130" s="34"/>
      <c r="H130" s="34"/>
      <c r="I130" s="34"/>
      <c r="J130" s="34"/>
      <c r="K130" s="34"/>
      <c r="L130" s="1"/>
      <c r="M130" s="4"/>
      <c r="N130" s="1"/>
      <c r="O130" s="1"/>
      <c r="P130" s="1"/>
      <c r="Q130" s="1"/>
      <c r="R130" s="1"/>
      <c r="S130" s="1"/>
      <c r="T130" s="1"/>
      <c r="U130" s="1"/>
      <c r="V130" s="1"/>
      <c r="W130" s="1"/>
    </row>
    <row r="131" spans="1:23" x14ac:dyDescent="0.45">
      <c r="A131" s="1"/>
      <c r="B131" s="34"/>
      <c r="C131" s="34"/>
      <c r="D131" s="34"/>
      <c r="E131" s="34"/>
      <c r="F131" s="34"/>
      <c r="G131" s="34"/>
      <c r="H131" s="34"/>
      <c r="I131" s="34"/>
      <c r="J131" s="34"/>
      <c r="K131" s="34"/>
      <c r="L131" s="1"/>
      <c r="M131" s="4"/>
      <c r="N131" s="1"/>
      <c r="O131" s="1" t="str">
        <f>"これらの理由から、私は"&amp;F9&amp;"職としてのキャリアを志望しています。"</f>
        <v>これらの理由から、私は職としてのキャリアを志望しています。</v>
      </c>
      <c r="P131" s="1"/>
      <c r="Q131" s="1"/>
      <c r="R131" s="1"/>
      <c r="S131" s="1"/>
      <c r="T131" s="1"/>
      <c r="U131" s="1"/>
      <c r="V131" s="1"/>
      <c r="W131" s="1"/>
    </row>
    <row r="132" spans="1:23" x14ac:dyDescent="0.45">
      <c r="A132" s="1"/>
      <c r="B132" s="1"/>
      <c r="C132" s="1"/>
      <c r="D132" s="1"/>
      <c r="E132" s="1"/>
      <c r="F132" s="1"/>
      <c r="G132" s="1"/>
      <c r="H132" s="1"/>
      <c r="I132" s="1"/>
      <c r="J132" s="1"/>
      <c r="K132" s="1"/>
      <c r="L132" s="1"/>
      <c r="M132" s="4"/>
      <c r="N132" s="1"/>
      <c r="O132" s="1"/>
      <c r="P132" s="1"/>
      <c r="Q132" s="1"/>
      <c r="R132" s="1"/>
      <c r="S132" s="1"/>
      <c r="T132" s="1"/>
      <c r="U132" s="1"/>
      <c r="V132" s="1"/>
      <c r="W132" s="1"/>
    </row>
    <row r="133" spans="1:23" x14ac:dyDescent="0.45">
      <c r="A133" s="1"/>
      <c r="B133" s="1"/>
      <c r="C133" s="1"/>
      <c r="D133" s="1"/>
      <c r="E133" s="1"/>
      <c r="F133" s="1"/>
      <c r="G133" s="1"/>
      <c r="H133" s="1"/>
      <c r="I133" s="1"/>
      <c r="J133" s="1"/>
      <c r="K133" s="1"/>
      <c r="L133" s="1"/>
      <c r="M133" s="1"/>
      <c r="N133" s="1"/>
      <c r="O133" s="1"/>
      <c r="P133" s="1"/>
      <c r="Q133" s="1"/>
      <c r="R133" s="1"/>
      <c r="S133" s="1"/>
      <c r="T133" s="1"/>
      <c r="U133" s="1"/>
      <c r="V133" s="1"/>
      <c r="W133" s="1"/>
    </row>
    <row r="134" spans="1:23" x14ac:dyDescent="0.4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6.2" x14ac:dyDescent="0.45">
      <c r="A135" s="1"/>
      <c r="B135" s="14" t="s">
        <v>63</v>
      </c>
      <c r="C135" s="1"/>
      <c r="D135" s="1"/>
      <c r="E135" s="1"/>
      <c r="F135" s="1"/>
      <c r="G135" s="1"/>
      <c r="H135" s="1"/>
      <c r="I135" s="1"/>
      <c r="J135" s="1"/>
      <c r="K135" s="1"/>
      <c r="L135" s="1"/>
      <c r="M135" s="1"/>
      <c r="N135" s="1"/>
      <c r="O135" s="1"/>
      <c r="P135" s="1"/>
      <c r="Q135" s="1"/>
      <c r="R135" s="1"/>
      <c r="S135" s="1"/>
      <c r="T135" s="1"/>
      <c r="U135" s="1"/>
      <c r="V135" s="1"/>
      <c r="W135" s="1"/>
    </row>
    <row r="136" spans="1:23" x14ac:dyDescent="0.45">
      <c r="A136" s="1"/>
      <c r="B136" s="1"/>
      <c r="C136" s="1"/>
      <c r="D136" s="1"/>
      <c r="E136" s="1"/>
      <c r="F136" s="1"/>
      <c r="G136" s="1"/>
      <c r="H136" s="1"/>
      <c r="I136" s="1"/>
      <c r="J136" s="1"/>
      <c r="K136" s="1"/>
      <c r="L136" s="1"/>
      <c r="M136" s="1"/>
      <c r="N136" s="1"/>
      <c r="O136" s="1"/>
      <c r="P136" s="1"/>
      <c r="Q136" s="1"/>
      <c r="R136" s="1"/>
      <c r="S136" s="1"/>
      <c r="T136" s="1"/>
      <c r="U136" s="1"/>
      <c r="V136" s="1"/>
      <c r="W136" s="1"/>
    </row>
    <row r="137" spans="1:23" x14ac:dyDescent="0.45">
      <c r="A137" s="1"/>
      <c r="B137" s="1" t="str">
        <f>"★私が"&amp;F9&amp;"職を目指す理由（文章化しましょう / Altキー+Enterで改行できます）"</f>
        <v>★私が職を目指す理由（文章化しましょう / Altキー+Enterで改行できます）</v>
      </c>
      <c r="C137" s="1"/>
      <c r="D137" s="1"/>
      <c r="E137" s="1"/>
      <c r="F137" s="1"/>
      <c r="G137" s="1"/>
      <c r="H137" s="1"/>
      <c r="I137" s="1"/>
      <c r="J137" s="1"/>
      <c r="K137" s="1"/>
      <c r="L137" s="1"/>
      <c r="M137" s="1"/>
      <c r="N137" s="1"/>
      <c r="O137" s="1"/>
      <c r="P137" s="1"/>
      <c r="Q137" s="1"/>
      <c r="R137" s="1"/>
      <c r="S137" s="1"/>
      <c r="T137" s="1"/>
      <c r="U137" s="1"/>
      <c r="V137" s="1"/>
      <c r="W137" s="1"/>
    </row>
    <row r="138" spans="1:23" x14ac:dyDescent="0.45">
      <c r="A138" s="1"/>
      <c r="B138" s="27" t="s">
        <v>75</v>
      </c>
      <c r="C138" s="28"/>
      <c r="D138" s="28"/>
      <c r="E138" s="28"/>
      <c r="F138" s="28"/>
      <c r="G138" s="28"/>
      <c r="H138" s="28"/>
      <c r="I138" s="28"/>
      <c r="J138" s="28"/>
      <c r="K138" s="28"/>
      <c r="L138" s="28"/>
      <c r="M138" s="28"/>
      <c r="N138" s="28"/>
      <c r="O138" s="28"/>
      <c r="P138" s="28"/>
      <c r="Q138" s="28"/>
      <c r="R138" s="28"/>
      <c r="S138" s="28"/>
      <c r="T138" s="28"/>
      <c r="U138" s="28"/>
      <c r="V138" s="28"/>
      <c r="W138" s="1"/>
    </row>
    <row r="139" spans="1:23" x14ac:dyDescent="0.45">
      <c r="A139" s="1"/>
      <c r="B139" s="28"/>
      <c r="C139" s="28"/>
      <c r="D139" s="28"/>
      <c r="E139" s="28"/>
      <c r="F139" s="28"/>
      <c r="G139" s="28"/>
      <c r="H139" s="28"/>
      <c r="I139" s="28"/>
      <c r="J139" s="28"/>
      <c r="K139" s="28"/>
      <c r="L139" s="28"/>
      <c r="M139" s="28"/>
      <c r="N139" s="28"/>
      <c r="O139" s="28"/>
      <c r="P139" s="28"/>
      <c r="Q139" s="28"/>
      <c r="R139" s="28"/>
      <c r="S139" s="28"/>
      <c r="T139" s="28"/>
      <c r="U139" s="28"/>
      <c r="V139" s="28"/>
      <c r="W139" s="1"/>
    </row>
    <row r="140" spans="1:23" x14ac:dyDescent="0.45">
      <c r="A140" s="1"/>
      <c r="B140" s="28"/>
      <c r="C140" s="28"/>
      <c r="D140" s="28"/>
      <c r="E140" s="28"/>
      <c r="F140" s="28"/>
      <c r="G140" s="28"/>
      <c r="H140" s="28"/>
      <c r="I140" s="28"/>
      <c r="J140" s="28"/>
      <c r="K140" s="28"/>
      <c r="L140" s="28"/>
      <c r="M140" s="28"/>
      <c r="N140" s="28"/>
      <c r="O140" s="28"/>
      <c r="P140" s="28"/>
      <c r="Q140" s="28"/>
      <c r="R140" s="28"/>
      <c r="S140" s="28"/>
      <c r="T140" s="28"/>
      <c r="U140" s="28"/>
      <c r="V140" s="28"/>
      <c r="W140" s="1"/>
    </row>
    <row r="141" spans="1:23" x14ac:dyDescent="0.45">
      <c r="A141" s="1"/>
      <c r="B141" s="28"/>
      <c r="C141" s="28"/>
      <c r="D141" s="28"/>
      <c r="E141" s="28"/>
      <c r="F141" s="28"/>
      <c r="G141" s="28"/>
      <c r="H141" s="28"/>
      <c r="I141" s="28"/>
      <c r="J141" s="28"/>
      <c r="K141" s="28"/>
      <c r="L141" s="28"/>
      <c r="M141" s="28"/>
      <c r="N141" s="28"/>
      <c r="O141" s="28"/>
      <c r="P141" s="28"/>
      <c r="Q141" s="28"/>
      <c r="R141" s="28"/>
      <c r="S141" s="28"/>
      <c r="T141" s="28"/>
      <c r="U141" s="28"/>
      <c r="V141" s="28"/>
      <c r="W141" s="1"/>
    </row>
    <row r="142" spans="1:23" ht="15.75" customHeight="1" x14ac:dyDescent="0.45">
      <c r="A142" s="1"/>
      <c r="B142" s="28"/>
      <c r="C142" s="28"/>
      <c r="D142" s="28"/>
      <c r="E142" s="28"/>
      <c r="F142" s="28"/>
      <c r="G142" s="28"/>
      <c r="H142" s="28"/>
      <c r="I142" s="28"/>
      <c r="J142" s="28"/>
      <c r="K142" s="28"/>
      <c r="L142" s="28"/>
      <c r="M142" s="28"/>
      <c r="N142" s="28"/>
      <c r="O142" s="28"/>
      <c r="P142" s="28"/>
      <c r="Q142" s="28"/>
      <c r="R142" s="28"/>
      <c r="S142" s="28"/>
      <c r="T142" s="28"/>
      <c r="U142" s="28"/>
      <c r="V142" s="28"/>
      <c r="W142" s="1"/>
    </row>
    <row r="143" spans="1:23" x14ac:dyDescent="0.45">
      <c r="A143" s="1"/>
      <c r="B143" s="28"/>
      <c r="C143" s="28"/>
      <c r="D143" s="28"/>
      <c r="E143" s="28"/>
      <c r="F143" s="28"/>
      <c r="G143" s="28"/>
      <c r="H143" s="28"/>
      <c r="I143" s="28"/>
      <c r="J143" s="28"/>
      <c r="K143" s="28"/>
      <c r="L143" s="28"/>
      <c r="M143" s="28"/>
      <c r="N143" s="28"/>
      <c r="O143" s="28"/>
      <c r="P143" s="28"/>
      <c r="Q143" s="28"/>
      <c r="R143" s="28"/>
      <c r="S143" s="28"/>
      <c r="T143" s="28"/>
      <c r="U143" s="28"/>
      <c r="V143" s="28"/>
      <c r="W143" s="1"/>
    </row>
    <row r="144" spans="1:23" x14ac:dyDescent="0.45">
      <c r="A144" s="1"/>
      <c r="B144" s="28"/>
      <c r="C144" s="28"/>
      <c r="D144" s="28"/>
      <c r="E144" s="28"/>
      <c r="F144" s="28"/>
      <c r="G144" s="28"/>
      <c r="H144" s="28"/>
      <c r="I144" s="28"/>
      <c r="J144" s="28"/>
      <c r="K144" s="28"/>
      <c r="L144" s="28"/>
      <c r="M144" s="28"/>
      <c r="N144" s="28"/>
      <c r="O144" s="28"/>
      <c r="P144" s="28"/>
      <c r="Q144" s="28"/>
      <c r="R144" s="28"/>
      <c r="S144" s="28"/>
      <c r="T144" s="28"/>
      <c r="U144" s="28"/>
      <c r="V144" s="28"/>
      <c r="W144" s="1"/>
    </row>
    <row r="145" spans="1:23" x14ac:dyDescent="0.45">
      <c r="A145" s="1"/>
      <c r="B145" s="28"/>
      <c r="C145" s="28"/>
      <c r="D145" s="28"/>
      <c r="E145" s="28"/>
      <c r="F145" s="28"/>
      <c r="G145" s="28"/>
      <c r="H145" s="28"/>
      <c r="I145" s="28"/>
      <c r="J145" s="28"/>
      <c r="K145" s="28"/>
      <c r="L145" s="28"/>
      <c r="M145" s="28"/>
      <c r="N145" s="28"/>
      <c r="O145" s="28"/>
      <c r="P145" s="28"/>
      <c r="Q145" s="28"/>
      <c r="R145" s="28"/>
      <c r="S145" s="28"/>
      <c r="T145" s="28"/>
      <c r="U145" s="28"/>
      <c r="V145" s="28"/>
      <c r="W145" s="1"/>
    </row>
    <row r="146" spans="1:23" x14ac:dyDescent="0.45">
      <c r="A146" s="1"/>
      <c r="B146" s="28"/>
      <c r="C146" s="28"/>
      <c r="D146" s="28"/>
      <c r="E146" s="28"/>
      <c r="F146" s="28"/>
      <c r="G146" s="28"/>
      <c r="H146" s="28"/>
      <c r="I146" s="28"/>
      <c r="J146" s="28"/>
      <c r="K146" s="28"/>
      <c r="L146" s="28"/>
      <c r="M146" s="28"/>
      <c r="N146" s="28"/>
      <c r="O146" s="28"/>
      <c r="P146" s="28"/>
      <c r="Q146" s="28"/>
      <c r="R146" s="28"/>
      <c r="S146" s="28"/>
      <c r="T146" s="28"/>
      <c r="U146" s="28"/>
      <c r="V146" s="28"/>
      <c r="W146" s="1"/>
    </row>
    <row r="147" spans="1:23" x14ac:dyDescent="0.45">
      <c r="A147" s="1"/>
      <c r="B147" s="28"/>
      <c r="C147" s="28"/>
      <c r="D147" s="28"/>
      <c r="E147" s="28"/>
      <c r="F147" s="28"/>
      <c r="G147" s="28"/>
      <c r="H147" s="28"/>
      <c r="I147" s="28"/>
      <c r="J147" s="28"/>
      <c r="K147" s="28"/>
      <c r="L147" s="28"/>
      <c r="M147" s="28"/>
      <c r="N147" s="28"/>
      <c r="O147" s="28"/>
      <c r="P147" s="28"/>
      <c r="Q147" s="28"/>
      <c r="R147" s="28"/>
      <c r="S147" s="28"/>
      <c r="T147" s="28"/>
      <c r="U147" s="28"/>
      <c r="V147" s="28"/>
      <c r="W147" s="1"/>
    </row>
    <row r="148" spans="1:23" x14ac:dyDescent="0.45">
      <c r="A148" s="1"/>
      <c r="B148" s="1"/>
      <c r="C148" s="1"/>
      <c r="D148" s="1"/>
      <c r="E148" s="1"/>
      <c r="F148" s="1"/>
      <c r="G148" s="1"/>
      <c r="H148" s="1"/>
      <c r="I148" s="1"/>
      <c r="J148" s="1"/>
      <c r="K148" s="1"/>
      <c r="L148" s="1"/>
      <c r="M148" s="1"/>
      <c r="N148" s="1"/>
      <c r="O148" s="1"/>
      <c r="P148" s="1"/>
      <c r="Q148" s="1"/>
      <c r="R148" s="1"/>
      <c r="S148" s="1"/>
      <c r="T148" s="1"/>
      <c r="U148" s="1"/>
      <c r="V148" s="1"/>
      <c r="W148" s="1"/>
    </row>
    <row r="149" spans="1:23" x14ac:dyDescent="0.45">
      <c r="A149" s="1"/>
      <c r="B149" s="1"/>
      <c r="C149" s="1"/>
      <c r="D149" s="1"/>
      <c r="E149" s="1"/>
      <c r="F149" s="1"/>
      <c r="G149" s="1"/>
      <c r="H149" s="1"/>
      <c r="I149" s="1"/>
      <c r="J149" s="1"/>
      <c r="K149" s="1"/>
      <c r="L149" s="1"/>
      <c r="M149" s="1"/>
      <c r="N149" s="1"/>
      <c r="O149" s="1"/>
      <c r="P149" s="1"/>
      <c r="Q149" s="1"/>
      <c r="R149" s="1"/>
      <c r="S149" s="1"/>
      <c r="T149" s="1"/>
      <c r="U149" s="1"/>
      <c r="V149" s="1"/>
      <c r="W149" s="1"/>
    </row>
  </sheetData>
  <sheetProtection algorithmName="SHA-512" hashValue="mQmQL+cEuPoVdTGWqnIirY9Nqct+586ECSMaSK9CFswZ14ID3z8Km7wXXwtLcgXgp3uySpINwzENUo47T9RR/A==" saltValue="ZWH2KPdrjC1tGKYcpj3Z1Q==" spinCount="100000" sheet="1" objects="1" scenarios="1"/>
  <mergeCells count="38">
    <mergeCell ref="B4:K4"/>
    <mergeCell ref="B9:D9"/>
    <mergeCell ref="F9:H9"/>
    <mergeCell ref="B11:S11"/>
    <mergeCell ref="B21:K21"/>
    <mergeCell ref="O21:V21"/>
    <mergeCell ref="B24:K27"/>
    <mergeCell ref="O24:V27"/>
    <mergeCell ref="B33:K33"/>
    <mergeCell ref="O33:V33"/>
    <mergeCell ref="B36:K39"/>
    <mergeCell ref="O36:V39"/>
    <mergeCell ref="I91:J91"/>
    <mergeCell ref="L91:M91"/>
    <mergeCell ref="N91:O91"/>
    <mergeCell ref="B45:K45"/>
    <mergeCell ref="O45:V45"/>
    <mergeCell ref="B48:K51"/>
    <mergeCell ref="O48:V51"/>
    <mergeCell ref="B61:K67"/>
    <mergeCell ref="O61:V67"/>
    <mergeCell ref="B70:K76"/>
    <mergeCell ref="O70:V76"/>
    <mergeCell ref="B79:K85"/>
    <mergeCell ref="O79:V85"/>
    <mergeCell ref="I89:J89"/>
    <mergeCell ref="B138:V147"/>
    <mergeCell ref="B102:I102"/>
    <mergeCell ref="O102:U102"/>
    <mergeCell ref="B106:K109"/>
    <mergeCell ref="O106:V109"/>
    <mergeCell ref="B112:I112"/>
    <mergeCell ref="O112:U112"/>
    <mergeCell ref="B116:K119"/>
    <mergeCell ref="O116:V119"/>
    <mergeCell ref="O122:U122"/>
    <mergeCell ref="B124:K131"/>
    <mergeCell ref="O126:V129"/>
  </mergeCells>
  <phoneticPr fontId="1"/>
  <dataValidations count="1">
    <dataValidation type="list" allowBlank="1" showInputMessage="1" showErrorMessage="1" sqref="F89:G89 I89 F91:G92 K92 I91 P92 N91" xr:uid="{077F0F29-5D07-4B81-93D3-EAE76D72342D}">
      <formula1>"A,B,C,D,E,F"</formula1>
    </dataValidation>
  </dataValidations>
  <hyperlinks>
    <hyperlink ref="Y77" r:id="rId1" xr:uid="{DA203074-96E0-4440-866B-3ED9D6994444}"/>
    <hyperlink ref="Y73" r:id="rId2" xr:uid="{98BE1A5D-13A8-4DED-ADCA-FEB7CAC3C700}"/>
    <hyperlink ref="B4" r:id="rId3" xr:uid="{25F60360-B0BB-4488-B446-80B07351E31A}"/>
  </hyperlinks>
  <pageMargins left="0.7" right="0.7" top="0.75" bottom="0.75" header="0.3" footer="0.3"/>
  <pageSetup paperSize="9" orientation="portrait" horizontalDpi="4294967293" verticalDpi="0"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71846-97ED-4BD6-8B38-81196A326FCD}">
  <sheetPr>
    <tabColor rgb="FFFFC000"/>
  </sheetPr>
  <dimension ref="A1:AM149"/>
  <sheetViews>
    <sheetView zoomScaleNormal="100" workbookViewId="0"/>
  </sheetViews>
  <sheetFormatPr defaultColWidth="9" defaultRowHeight="15" x14ac:dyDescent="0.45"/>
  <cols>
    <col min="1" max="1" width="3.09765625" style="8" customWidth="1"/>
    <col min="2" max="2" width="10" style="8" bestFit="1" customWidth="1"/>
    <col min="3" max="3" width="9" style="8"/>
    <col min="4" max="4" width="6.19921875" style="8" customWidth="1"/>
    <col min="5" max="5" width="2.5" style="8" customWidth="1"/>
    <col min="6" max="6" width="9" style="8"/>
    <col min="7" max="7" width="8.5" style="8" customWidth="1"/>
    <col min="8" max="8" width="8" style="8" customWidth="1"/>
    <col min="9" max="9" width="3.69921875" style="8" customWidth="1"/>
    <col min="10" max="10" width="6" style="8" customWidth="1"/>
    <col min="11" max="11" width="10.296875" style="8" customWidth="1"/>
    <col min="12" max="12" width="4.796875" style="8" customWidth="1"/>
    <col min="13" max="14" width="2.296875" style="8" customWidth="1"/>
    <col min="15" max="15" width="6.296875" style="8" customWidth="1"/>
    <col min="16" max="21" width="9" style="8"/>
    <col min="22" max="22" width="13.09765625" style="8" customWidth="1"/>
    <col min="23" max="23" width="4.796875" style="8" customWidth="1"/>
    <col min="24" max="16384" width="9" style="8"/>
  </cols>
  <sheetData>
    <row r="1" spans="1:23" ht="24.6" x14ac:dyDescent="0.45">
      <c r="A1" s="12" t="str">
        <f>"職種の志望理由（"&amp;F9&amp;"職を目指す理由）自動作成ツール　＜たてがみ式＞"</f>
        <v>職種の志望理由（システムエンジニア職を目指す理由）自動作成ツール　＜たてがみ式＞</v>
      </c>
      <c r="B1" s="1"/>
      <c r="C1" s="1"/>
      <c r="D1" s="1"/>
      <c r="E1" s="1"/>
      <c r="F1" s="1"/>
      <c r="G1" s="1"/>
      <c r="H1" s="1"/>
      <c r="I1" s="1"/>
      <c r="J1" s="1"/>
      <c r="K1" s="1"/>
      <c r="L1" s="1"/>
      <c r="M1" s="1"/>
      <c r="N1" s="1"/>
      <c r="O1" s="1"/>
      <c r="P1" s="1"/>
      <c r="Q1" s="1"/>
      <c r="R1" s="1"/>
      <c r="S1" s="1"/>
      <c r="T1" s="1"/>
      <c r="U1" s="1"/>
      <c r="V1" s="1"/>
      <c r="W1" s="1"/>
    </row>
    <row r="2" spans="1:23" x14ac:dyDescent="0.45">
      <c r="A2" s="1"/>
      <c r="B2" s="1"/>
      <c r="C2" s="1"/>
      <c r="D2" s="1"/>
      <c r="E2" s="1"/>
      <c r="F2" s="1"/>
      <c r="G2" s="1"/>
      <c r="H2" s="1"/>
      <c r="I2" s="1"/>
      <c r="J2" s="1"/>
      <c r="K2" s="1"/>
      <c r="L2" s="1"/>
      <c r="M2" s="1"/>
      <c r="N2" s="1"/>
      <c r="O2" s="1"/>
      <c r="P2" s="1"/>
      <c r="Q2" s="1"/>
      <c r="R2" s="1"/>
      <c r="S2" s="1"/>
      <c r="T2" s="1"/>
      <c r="U2" s="1"/>
      <c r="V2" s="1"/>
      <c r="W2" s="1"/>
    </row>
    <row r="3" spans="1:23" ht="16.2" x14ac:dyDescent="0.45">
      <c r="A3" s="1"/>
      <c r="B3" s="14" t="s">
        <v>53</v>
      </c>
      <c r="C3" s="1"/>
      <c r="D3" s="1"/>
      <c r="E3" s="1"/>
      <c r="F3" s="1"/>
      <c r="G3" s="1"/>
      <c r="H3" s="1"/>
      <c r="I3" s="1"/>
      <c r="J3" s="1"/>
      <c r="K3" s="1"/>
      <c r="L3" s="1"/>
      <c r="M3" s="1"/>
      <c r="N3" s="1"/>
      <c r="O3" s="1"/>
      <c r="P3" s="1"/>
      <c r="Q3" s="1"/>
      <c r="R3" s="1"/>
      <c r="S3" s="1"/>
      <c r="T3" s="1"/>
      <c r="U3" s="1"/>
      <c r="V3" s="1"/>
      <c r="W3" s="1"/>
    </row>
    <row r="4" spans="1:23" x14ac:dyDescent="0.45">
      <c r="A4" s="1"/>
      <c r="B4" s="103" t="s">
        <v>77</v>
      </c>
      <c r="C4" s="104"/>
      <c r="D4" s="104"/>
      <c r="E4" s="104"/>
      <c r="F4" s="104"/>
      <c r="G4" s="104"/>
      <c r="H4" s="104"/>
      <c r="I4" s="104"/>
      <c r="J4" s="104"/>
      <c r="K4" s="104"/>
      <c r="L4" s="1"/>
      <c r="M4" s="1"/>
      <c r="N4" s="1"/>
      <c r="O4" s="1"/>
      <c r="P4" s="1"/>
      <c r="Q4" s="1"/>
      <c r="R4" s="1"/>
      <c r="S4" s="1"/>
      <c r="T4" s="1"/>
      <c r="U4" s="1"/>
      <c r="V4" s="1"/>
      <c r="W4" s="1"/>
    </row>
    <row r="5" spans="1:23" x14ac:dyDescent="0.45">
      <c r="A5" s="1"/>
      <c r="B5" s="6"/>
      <c r="C5" s="1"/>
      <c r="D5" s="1"/>
      <c r="E5" s="1"/>
      <c r="F5" s="1"/>
      <c r="G5" s="1"/>
      <c r="H5" s="1"/>
      <c r="I5" s="1"/>
      <c r="J5" s="1"/>
      <c r="K5" s="13" t="s">
        <v>76</v>
      </c>
      <c r="L5" s="1"/>
      <c r="M5" s="1"/>
      <c r="N5" s="1"/>
      <c r="O5" s="1"/>
      <c r="P5" s="1"/>
      <c r="Q5" s="1"/>
      <c r="R5" s="1"/>
      <c r="S5" s="1"/>
      <c r="T5" s="1"/>
      <c r="U5" s="1"/>
      <c r="V5" s="1"/>
      <c r="W5" s="1"/>
    </row>
    <row r="6" spans="1:23" x14ac:dyDescent="0.45">
      <c r="A6" s="1"/>
      <c r="B6" s="6"/>
      <c r="C6" s="1"/>
      <c r="D6" s="1"/>
      <c r="E6" s="1"/>
      <c r="F6" s="1"/>
      <c r="G6" s="1"/>
      <c r="H6" s="1"/>
      <c r="I6" s="1"/>
      <c r="J6" s="1"/>
      <c r="K6" s="13"/>
      <c r="L6" s="1"/>
      <c r="M6" s="1"/>
      <c r="N6" s="1"/>
      <c r="O6" s="1"/>
      <c r="P6" s="1"/>
      <c r="Q6" s="1"/>
      <c r="R6" s="1"/>
      <c r="S6" s="1"/>
      <c r="T6" s="1"/>
      <c r="U6" s="1"/>
      <c r="V6" s="1"/>
      <c r="W6" s="1"/>
    </row>
    <row r="7" spans="1:23" ht="16.2" x14ac:dyDescent="0.45">
      <c r="A7" s="1"/>
      <c r="B7" s="14" t="s">
        <v>60</v>
      </c>
      <c r="C7" s="1"/>
      <c r="D7" s="1"/>
      <c r="E7" s="1"/>
      <c r="F7" s="1"/>
      <c r="G7" s="1"/>
      <c r="H7" s="1"/>
      <c r="I7" s="1"/>
      <c r="J7" s="1"/>
      <c r="K7" s="1"/>
      <c r="L7" s="13"/>
      <c r="M7" s="1"/>
      <c r="N7" s="1"/>
      <c r="O7" s="1"/>
      <c r="P7" s="1"/>
      <c r="Q7" s="1"/>
      <c r="R7" s="1"/>
      <c r="S7" s="1"/>
      <c r="T7" s="1"/>
      <c r="U7" s="1"/>
      <c r="V7" s="1"/>
      <c r="W7" s="1"/>
    </row>
    <row r="8" spans="1:23" x14ac:dyDescent="0.45">
      <c r="A8" s="1"/>
      <c r="B8" s="6"/>
      <c r="C8" s="1"/>
      <c r="D8" s="1"/>
      <c r="E8" s="1"/>
      <c r="F8" s="1"/>
      <c r="G8" s="1"/>
      <c r="H8" s="1"/>
      <c r="I8" s="1"/>
      <c r="J8" s="1"/>
      <c r="K8" s="1"/>
      <c r="L8" s="13"/>
      <c r="M8" s="1"/>
      <c r="N8" s="1"/>
      <c r="O8" s="1"/>
      <c r="P8" s="1"/>
      <c r="Q8" s="1"/>
      <c r="R8" s="1"/>
      <c r="S8" s="1"/>
      <c r="T8" s="1"/>
      <c r="U8" s="1"/>
      <c r="V8" s="1"/>
      <c r="W8" s="1"/>
    </row>
    <row r="9" spans="1:23" x14ac:dyDescent="0.45">
      <c r="A9" s="1"/>
      <c r="B9" s="105" t="s">
        <v>55</v>
      </c>
      <c r="C9" s="105"/>
      <c r="D9" s="105"/>
      <c r="E9" s="15" t="s">
        <v>56</v>
      </c>
      <c r="F9" s="106" t="s">
        <v>74</v>
      </c>
      <c r="G9" s="106"/>
      <c r="H9" s="106"/>
      <c r="I9" s="16" t="s">
        <v>57</v>
      </c>
      <c r="J9" s="1"/>
      <c r="K9" s="1"/>
      <c r="L9" s="13"/>
      <c r="M9" s="1"/>
      <c r="N9" s="1"/>
      <c r="O9" s="1"/>
      <c r="P9" s="1"/>
      <c r="Q9" s="1"/>
      <c r="R9" s="1"/>
      <c r="S9" s="1"/>
      <c r="T9" s="1"/>
      <c r="U9" s="1"/>
      <c r="V9" s="1"/>
      <c r="W9" s="1"/>
    </row>
    <row r="10" spans="1:23" ht="7.5" customHeight="1" x14ac:dyDescent="0.45">
      <c r="A10" s="1"/>
      <c r="B10" s="17"/>
      <c r="C10" s="17"/>
      <c r="D10" s="17"/>
      <c r="E10" s="13"/>
      <c r="F10" s="1"/>
      <c r="G10" s="1"/>
      <c r="H10" s="1"/>
      <c r="I10" s="1"/>
      <c r="J10" s="1"/>
      <c r="K10" s="1"/>
      <c r="L10" s="13"/>
      <c r="M10" s="1"/>
      <c r="N10" s="1"/>
      <c r="O10" s="1"/>
      <c r="P10" s="1"/>
      <c r="Q10" s="1"/>
      <c r="R10" s="1"/>
      <c r="S10" s="1"/>
      <c r="T10" s="1"/>
      <c r="U10" s="1"/>
      <c r="V10" s="1"/>
      <c r="W10" s="1"/>
    </row>
    <row r="11" spans="1:23" x14ac:dyDescent="0.45">
      <c r="A11" s="1"/>
      <c r="B11" s="107" t="s">
        <v>67</v>
      </c>
      <c r="C11" s="107"/>
      <c r="D11" s="107"/>
      <c r="E11" s="107"/>
      <c r="F11" s="107"/>
      <c r="G11" s="107"/>
      <c r="H11" s="107"/>
      <c r="I11" s="107"/>
      <c r="J11" s="107"/>
      <c r="K11" s="107"/>
      <c r="L11" s="107"/>
      <c r="M11" s="107"/>
      <c r="N11" s="107"/>
      <c r="O11" s="107"/>
      <c r="P11" s="107"/>
      <c r="Q11" s="107"/>
      <c r="R11" s="107"/>
      <c r="S11" s="107"/>
      <c r="T11" s="1"/>
      <c r="U11" s="1"/>
      <c r="V11" s="1"/>
      <c r="W11" s="1"/>
    </row>
    <row r="12" spans="1:23" x14ac:dyDescent="0.45">
      <c r="A12" s="1"/>
      <c r="B12" s="6"/>
      <c r="C12" s="1"/>
      <c r="D12" s="1"/>
      <c r="E12" s="1"/>
      <c r="F12" s="1"/>
      <c r="G12" s="1"/>
      <c r="H12" s="1"/>
      <c r="I12" s="1"/>
      <c r="J12" s="1"/>
      <c r="K12" s="1"/>
      <c r="L12" s="13"/>
      <c r="M12" s="1"/>
      <c r="N12" s="1"/>
      <c r="O12" s="1"/>
      <c r="P12" s="1"/>
      <c r="Q12" s="1"/>
      <c r="R12" s="1"/>
      <c r="S12" s="1"/>
      <c r="T12" s="1"/>
      <c r="U12" s="1"/>
      <c r="V12" s="1"/>
      <c r="W12" s="1"/>
    </row>
    <row r="13" spans="1:23" ht="15.6" thickBot="1" x14ac:dyDescent="0.5">
      <c r="A13" s="1"/>
      <c r="B13" s="21"/>
      <c r="C13" s="22"/>
      <c r="D13" s="22"/>
      <c r="E13" s="22"/>
      <c r="F13" s="22"/>
      <c r="G13" s="22"/>
      <c r="H13" s="22"/>
      <c r="I13" s="22"/>
      <c r="J13" s="22"/>
      <c r="K13" s="22"/>
      <c r="L13" s="23"/>
      <c r="M13" s="22"/>
      <c r="N13" s="22"/>
      <c r="O13" s="22"/>
      <c r="P13" s="22"/>
      <c r="Q13" s="22"/>
      <c r="R13" s="22"/>
      <c r="S13" s="22"/>
      <c r="T13" s="22"/>
      <c r="U13" s="22"/>
      <c r="V13" s="22"/>
      <c r="W13" s="1"/>
    </row>
    <row r="14" spans="1:23" x14ac:dyDescent="0.45">
      <c r="A14" s="1"/>
      <c r="B14" s="6"/>
      <c r="C14" s="1"/>
      <c r="D14" s="1"/>
      <c r="E14" s="1"/>
      <c r="F14" s="1"/>
      <c r="G14" s="1"/>
      <c r="H14" s="1"/>
      <c r="I14" s="1"/>
      <c r="J14" s="1"/>
      <c r="K14" s="1"/>
      <c r="L14" s="13"/>
      <c r="M14" s="1"/>
      <c r="N14" s="1"/>
      <c r="O14" s="1"/>
      <c r="P14" s="1"/>
      <c r="Q14" s="1"/>
      <c r="R14" s="1"/>
      <c r="S14" s="1"/>
      <c r="T14" s="1"/>
      <c r="U14" s="1"/>
      <c r="V14" s="1"/>
      <c r="W14" s="1"/>
    </row>
    <row r="15" spans="1:23" x14ac:dyDescent="0.45">
      <c r="A15" s="1"/>
      <c r="B15" s="6"/>
      <c r="C15" s="1"/>
      <c r="D15" s="1"/>
      <c r="E15" s="1"/>
      <c r="F15" s="1"/>
      <c r="G15" s="1"/>
      <c r="H15" s="1"/>
      <c r="I15" s="1"/>
      <c r="J15" s="1"/>
      <c r="K15" s="13"/>
      <c r="L15" s="1"/>
      <c r="M15" s="1"/>
      <c r="N15" s="1"/>
      <c r="O15" s="1"/>
      <c r="P15" s="1"/>
      <c r="Q15" s="1"/>
      <c r="R15" s="1"/>
      <c r="S15" s="1"/>
      <c r="T15" s="1"/>
      <c r="U15" s="1"/>
      <c r="V15" s="1"/>
      <c r="W15" s="1"/>
    </row>
    <row r="16" spans="1:23" ht="16.2" x14ac:dyDescent="0.45">
      <c r="A16" s="1"/>
      <c r="B16" s="14" t="s">
        <v>59</v>
      </c>
      <c r="C16" s="1"/>
      <c r="D16" s="1"/>
      <c r="E16" s="1"/>
      <c r="F16" s="1"/>
      <c r="G16" s="1"/>
      <c r="H16" s="1"/>
      <c r="I16" s="1"/>
      <c r="J16" s="1"/>
      <c r="K16" s="1"/>
      <c r="L16" s="1"/>
      <c r="M16" s="1"/>
      <c r="N16" s="1"/>
      <c r="O16" s="1"/>
      <c r="P16" s="1"/>
      <c r="Q16" s="1"/>
      <c r="R16" s="1"/>
      <c r="S16" s="1"/>
      <c r="T16" s="1"/>
      <c r="U16" s="1"/>
      <c r="V16" s="1"/>
      <c r="W16" s="1"/>
    </row>
    <row r="17" spans="1:39" ht="18" x14ac:dyDescent="0.45">
      <c r="A17" s="1"/>
      <c r="B17" s="1"/>
      <c r="C17" s="1"/>
      <c r="D17" s="1"/>
      <c r="E17" s="1"/>
      <c r="F17" s="1"/>
      <c r="G17" s="1"/>
      <c r="H17" s="1"/>
      <c r="I17" s="1"/>
      <c r="J17" s="1"/>
      <c r="K17" s="1"/>
      <c r="L17" s="1"/>
      <c r="M17" s="1"/>
      <c r="N17" s="1"/>
      <c r="O17" s="1"/>
      <c r="P17" s="1"/>
      <c r="Q17" s="1"/>
      <c r="R17" s="1"/>
      <c r="S17" s="1"/>
      <c r="T17" s="1"/>
      <c r="U17" s="1"/>
      <c r="V17" s="1"/>
      <c r="W17" s="1"/>
      <c r="X17" s="9"/>
    </row>
    <row r="18" spans="1:39" ht="18" x14ac:dyDescent="0.45">
      <c r="A18" s="1"/>
      <c r="B18" s="6" t="str">
        <f>"＜あなたが正直に"&amp;F9&amp;"職になりたい理由＞"</f>
        <v>＜あなたが正直にシステムエンジニア職になりたい理由＞</v>
      </c>
      <c r="C18" s="1"/>
      <c r="D18" s="1"/>
      <c r="E18" s="1"/>
      <c r="F18" s="1"/>
      <c r="G18" s="1"/>
      <c r="H18" s="1"/>
      <c r="I18" s="1"/>
      <c r="J18" s="1"/>
      <c r="K18" s="1"/>
      <c r="L18" s="1"/>
      <c r="M18" s="1"/>
      <c r="N18" s="1"/>
      <c r="O18" s="1"/>
      <c r="P18" s="1"/>
      <c r="Q18" s="1"/>
      <c r="R18" s="1"/>
      <c r="S18" s="1"/>
      <c r="T18" s="1"/>
      <c r="U18" s="1"/>
      <c r="V18" s="1"/>
      <c r="W18" s="1"/>
      <c r="X18" s="9"/>
    </row>
    <row r="19" spans="1:39" ht="18" x14ac:dyDescent="0.45">
      <c r="A19" s="1"/>
      <c r="B19" s="1"/>
      <c r="C19" s="1"/>
      <c r="D19" s="1"/>
      <c r="E19" s="1"/>
      <c r="F19" s="1"/>
      <c r="G19" s="1"/>
      <c r="H19" s="1"/>
      <c r="I19" s="1"/>
      <c r="J19" s="1"/>
      <c r="K19" s="1"/>
      <c r="L19" s="1"/>
      <c r="M19" s="1"/>
      <c r="N19" s="1"/>
      <c r="O19" s="1"/>
      <c r="P19" s="1"/>
      <c r="Q19" s="1"/>
      <c r="R19" s="1"/>
      <c r="S19" s="1"/>
      <c r="T19" s="1"/>
      <c r="U19" s="1"/>
      <c r="V19" s="1"/>
      <c r="W19" s="1"/>
      <c r="X19" s="9"/>
    </row>
    <row r="20" spans="1:39" x14ac:dyDescent="0.45">
      <c r="A20" s="1"/>
      <c r="B20" s="19" t="str">
        <f>"１．あなたが正直に"&amp;$F$9&amp;"職になりたい理由は何ですか？"</f>
        <v>１．あなたが正直にシステムエンジニア職になりたい理由は何ですか？</v>
      </c>
      <c r="C20" s="1"/>
      <c r="D20" s="1"/>
      <c r="E20" s="1"/>
      <c r="F20" s="1"/>
      <c r="G20" s="1"/>
      <c r="H20" s="1"/>
      <c r="I20" s="1"/>
      <c r="J20" s="1"/>
      <c r="K20" s="1"/>
      <c r="L20" s="1"/>
      <c r="M20" s="1"/>
      <c r="N20" s="1"/>
      <c r="O20" s="19" t="str">
        <f>"２．(１)の次にあなたが正直に"&amp;$F$9&amp;"職になりたい理由は何ですか？"</f>
        <v>２．(１)の次にあなたが正直にシステムエンジニア職になりたい理由は何ですか？</v>
      </c>
      <c r="P20" s="1"/>
      <c r="Q20" s="1"/>
      <c r="R20" s="1"/>
      <c r="S20" s="1"/>
      <c r="T20" s="1"/>
      <c r="U20" s="1"/>
      <c r="V20" s="1"/>
      <c r="W20" s="1"/>
    </row>
    <row r="21" spans="1:39" x14ac:dyDescent="0.45">
      <c r="A21" s="1"/>
      <c r="B21" s="37" t="s">
        <v>20</v>
      </c>
      <c r="C21" s="38"/>
      <c r="D21" s="38"/>
      <c r="E21" s="38"/>
      <c r="F21" s="38"/>
      <c r="G21" s="38"/>
      <c r="H21" s="38"/>
      <c r="I21" s="38"/>
      <c r="J21" s="38"/>
      <c r="K21" s="39"/>
      <c r="L21" s="1"/>
      <c r="M21" s="1"/>
      <c r="N21" s="1"/>
      <c r="O21" s="37" t="s">
        <v>19</v>
      </c>
      <c r="P21" s="38"/>
      <c r="Q21" s="38"/>
      <c r="R21" s="38"/>
      <c r="S21" s="38"/>
      <c r="T21" s="38"/>
      <c r="U21" s="38"/>
      <c r="V21" s="39"/>
      <c r="W21" s="1"/>
    </row>
    <row r="22" spans="1:39" x14ac:dyDescent="0.45">
      <c r="A22" s="1"/>
      <c r="B22" s="1"/>
      <c r="C22" s="1"/>
      <c r="D22" s="1"/>
      <c r="E22" s="1"/>
      <c r="F22" s="1"/>
      <c r="G22" s="1"/>
      <c r="H22" s="1"/>
      <c r="I22" s="1"/>
      <c r="J22" s="1"/>
      <c r="K22" s="1"/>
      <c r="L22" s="1"/>
      <c r="M22" s="1"/>
      <c r="N22" s="1"/>
      <c r="O22" s="1"/>
      <c r="P22" s="1"/>
      <c r="Q22" s="1"/>
      <c r="R22" s="1"/>
      <c r="S22" s="1"/>
      <c r="T22" s="1"/>
      <c r="U22" s="1"/>
      <c r="V22" s="1"/>
      <c r="W22" s="1"/>
    </row>
    <row r="23" spans="1:39" x14ac:dyDescent="0.45">
      <c r="A23" s="1"/>
      <c r="B23" s="19" t="s">
        <v>0</v>
      </c>
      <c r="C23" s="1"/>
      <c r="D23" s="1"/>
      <c r="E23" s="1"/>
      <c r="F23" s="1"/>
      <c r="G23" s="1"/>
      <c r="H23" s="1"/>
      <c r="I23" s="1"/>
      <c r="J23" s="1"/>
      <c r="K23" s="1"/>
      <c r="L23" s="1"/>
      <c r="M23" s="1"/>
      <c r="N23" s="1"/>
      <c r="O23" s="19" t="s">
        <v>0</v>
      </c>
      <c r="P23" s="1"/>
      <c r="Q23" s="1"/>
      <c r="R23" s="1"/>
      <c r="S23" s="1"/>
      <c r="T23" s="1"/>
      <c r="U23" s="1"/>
      <c r="V23" s="1"/>
      <c r="W23" s="1"/>
    </row>
    <row r="24" spans="1:39" x14ac:dyDescent="0.45">
      <c r="A24" s="1"/>
      <c r="B24" s="40" t="s">
        <v>26</v>
      </c>
      <c r="C24" s="41"/>
      <c r="D24" s="41"/>
      <c r="E24" s="41"/>
      <c r="F24" s="41"/>
      <c r="G24" s="41"/>
      <c r="H24" s="41"/>
      <c r="I24" s="41"/>
      <c r="J24" s="41"/>
      <c r="K24" s="42"/>
      <c r="L24" s="1"/>
      <c r="M24" s="1"/>
      <c r="N24" s="1"/>
      <c r="O24" s="40" t="s">
        <v>27</v>
      </c>
      <c r="P24" s="41"/>
      <c r="Q24" s="41"/>
      <c r="R24" s="41"/>
      <c r="S24" s="41"/>
      <c r="T24" s="41"/>
      <c r="U24" s="41"/>
      <c r="V24" s="42"/>
      <c r="W24" s="1"/>
    </row>
    <row r="25" spans="1:39" x14ac:dyDescent="0.45">
      <c r="A25" s="1"/>
      <c r="B25" s="43"/>
      <c r="C25" s="44"/>
      <c r="D25" s="44"/>
      <c r="E25" s="44"/>
      <c r="F25" s="44"/>
      <c r="G25" s="44"/>
      <c r="H25" s="44"/>
      <c r="I25" s="44"/>
      <c r="J25" s="44"/>
      <c r="K25" s="45"/>
      <c r="L25" s="1"/>
      <c r="M25" s="1"/>
      <c r="N25" s="1"/>
      <c r="O25" s="43"/>
      <c r="P25" s="44"/>
      <c r="Q25" s="44"/>
      <c r="R25" s="44"/>
      <c r="S25" s="44"/>
      <c r="T25" s="44"/>
      <c r="U25" s="44"/>
      <c r="V25" s="45"/>
      <c r="W25" s="1"/>
    </row>
    <row r="26" spans="1:39" x14ac:dyDescent="0.45">
      <c r="A26" s="1"/>
      <c r="B26" s="43"/>
      <c r="C26" s="44"/>
      <c r="D26" s="44"/>
      <c r="E26" s="44"/>
      <c r="F26" s="44"/>
      <c r="G26" s="44"/>
      <c r="H26" s="44"/>
      <c r="I26" s="44"/>
      <c r="J26" s="44"/>
      <c r="K26" s="45"/>
      <c r="L26" s="1"/>
      <c r="M26" s="1"/>
      <c r="N26" s="1"/>
      <c r="O26" s="43"/>
      <c r="P26" s="44"/>
      <c r="Q26" s="44"/>
      <c r="R26" s="44"/>
      <c r="S26" s="44"/>
      <c r="T26" s="44"/>
      <c r="U26" s="44"/>
      <c r="V26" s="45"/>
      <c r="W26" s="1"/>
    </row>
    <row r="27" spans="1:39" x14ac:dyDescent="0.45">
      <c r="A27" s="1"/>
      <c r="B27" s="46"/>
      <c r="C27" s="47"/>
      <c r="D27" s="47"/>
      <c r="E27" s="47"/>
      <c r="F27" s="47"/>
      <c r="G27" s="47"/>
      <c r="H27" s="47"/>
      <c r="I27" s="47"/>
      <c r="J27" s="47"/>
      <c r="K27" s="48"/>
      <c r="L27" s="1"/>
      <c r="M27" s="1"/>
      <c r="N27" s="1"/>
      <c r="O27" s="46"/>
      <c r="P27" s="47"/>
      <c r="Q27" s="47"/>
      <c r="R27" s="47"/>
      <c r="S27" s="47"/>
      <c r="T27" s="47"/>
      <c r="U27" s="47"/>
      <c r="V27" s="48"/>
      <c r="W27" s="1"/>
    </row>
    <row r="28" spans="1:39" x14ac:dyDescent="0.45">
      <c r="A28" s="1"/>
      <c r="B28" s="1"/>
      <c r="C28" s="1"/>
      <c r="D28" s="1"/>
      <c r="E28" s="1"/>
      <c r="F28" s="1"/>
      <c r="G28" s="1"/>
      <c r="H28" s="1"/>
      <c r="I28" s="1"/>
      <c r="J28" s="1"/>
      <c r="K28" s="1"/>
      <c r="L28" s="1"/>
      <c r="M28" s="1"/>
      <c r="N28" s="1"/>
      <c r="O28" s="1"/>
      <c r="P28" s="1"/>
      <c r="Q28" s="1"/>
      <c r="R28" s="1"/>
      <c r="S28" s="1"/>
      <c r="T28" s="1"/>
      <c r="U28" s="1"/>
      <c r="V28" s="1"/>
      <c r="W28" s="1"/>
    </row>
    <row r="29" spans="1:39" x14ac:dyDescent="0.45">
      <c r="A29" s="1"/>
      <c r="B29" s="1"/>
      <c r="C29" s="1"/>
      <c r="D29" s="1"/>
      <c r="E29" s="1"/>
      <c r="F29" s="1"/>
      <c r="G29" s="1"/>
      <c r="H29" s="1"/>
      <c r="I29" s="1"/>
      <c r="J29" s="1"/>
      <c r="K29" s="1"/>
      <c r="L29" s="1"/>
      <c r="M29" s="1"/>
      <c r="N29" s="1"/>
      <c r="O29" s="1"/>
      <c r="P29" s="1"/>
      <c r="Q29" s="1"/>
      <c r="R29" s="1"/>
      <c r="S29" s="1"/>
      <c r="T29" s="1"/>
      <c r="U29" s="1"/>
      <c r="V29" s="1"/>
      <c r="W29" s="1"/>
    </row>
    <row r="30" spans="1:39" x14ac:dyDescent="0.45">
      <c r="A30" s="1"/>
      <c r="B30" s="6" t="str">
        <f>"＜あなたが"&amp;F9&amp;"職に向いていると思う自身の素質＞"</f>
        <v>＜あなたがシステムエンジニア職に向いていると思う自身の素質＞</v>
      </c>
      <c r="C30" s="1"/>
      <c r="D30" s="1"/>
      <c r="E30" s="1"/>
      <c r="F30" s="1"/>
      <c r="G30" s="1"/>
      <c r="H30" s="1"/>
      <c r="I30" s="1"/>
      <c r="J30" s="1"/>
      <c r="K30" s="18"/>
      <c r="L30" s="1"/>
      <c r="M30" s="1"/>
      <c r="N30" s="1"/>
      <c r="O30" s="1"/>
      <c r="P30" s="1"/>
      <c r="Q30" s="1"/>
      <c r="R30" s="1"/>
      <c r="S30" s="1"/>
      <c r="T30" s="1"/>
      <c r="U30" s="1"/>
      <c r="V30" s="1"/>
      <c r="W30" s="1"/>
      <c r="Y30" s="25"/>
      <c r="Z30" s="25"/>
      <c r="AA30" s="25"/>
      <c r="AB30" s="25"/>
      <c r="AC30" s="25"/>
      <c r="AD30" s="25"/>
      <c r="AE30" s="25"/>
      <c r="AF30" s="25"/>
      <c r="AG30" s="25"/>
      <c r="AH30" s="25"/>
      <c r="AI30" s="25"/>
      <c r="AJ30" s="25"/>
      <c r="AK30" s="25"/>
      <c r="AL30" s="25"/>
      <c r="AM30" s="25"/>
    </row>
    <row r="31" spans="1:39" x14ac:dyDescent="0.45">
      <c r="A31" s="1"/>
      <c r="B31" s="1"/>
      <c r="C31" s="1"/>
      <c r="D31" s="1"/>
      <c r="E31" s="1"/>
      <c r="F31" s="1"/>
      <c r="G31" s="1"/>
      <c r="H31" s="1"/>
      <c r="I31" s="1"/>
      <c r="J31" s="1"/>
      <c r="K31" s="1"/>
      <c r="L31" s="1"/>
      <c r="M31" s="1"/>
      <c r="N31" s="1"/>
      <c r="O31" s="1"/>
      <c r="P31" s="1"/>
      <c r="Q31" s="1"/>
      <c r="R31" s="1"/>
      <c r="S31" s="1"/>
      <c r="T31" s="1"/>
      <c r="U31" s="1"/>
      <c r="V31" s="1"/>
      <c r="W31" s="1"/>
      <c r="Y31" s="25"/>
      <c r="Z31" s="25"/>
      <c r="AA31" s="25"/>
      <c r="AB31" s="25"/>
      <c r="AC31" s="25"/>
      <c r="AD31" s="25"/>
      <c r="AE31" s="25"/>
      <c r="AF31" s="25"/>
      <c r="AG31" s="25"/>
      <c r="AH31" s="25"/>
      <c r="AI31" s="25"/>
      <c r="AJ31" s="25"/>
      <c r="AK31" s="25"/>
      <c r="AL31" s="25"/>
      <c r="AM31" s="25"/>
    </row>
    <row r="32" spans="1:39" x14ac:dyDescent="0.45">
      <c r="A32" s="1"/>
      <c r="B32" s="19" t="str">
        <f>"１．あなたが"&amp;F9&amp;"職に向いていると思う素質（強み）はどのようなところですか？"</f>
        <v>１．あなたがシステムエンジニア職に向いていると思う素質（強み）はどのようなところですか？</v>
      </c>
      <c r="C32" s="1"/>
      <c r="D32" s="1"/>
      <c r="E32" s="1"/>
      <c r="F32" s="1"/>
      <c r="G32" s="1"/>
      <c r="H32" s="1"/>
      <c r="I32" s="1"/>
      <c r="J32" s="1"/>
      <c r="K32" s="1"/>
      <c r="L32" s="1"/>
      <c r="M32" s="1"/>
      <c r="N32" s="1"/>
      <c r="O32" s="19" t="str">
        <f>"２．(１)の次にあなたが"&amp;F9&amp;"職に向いていると思う素質（強み）はどのようなところですか？"</f>
        <v>２．(１)の次にあなたがシステムエンジニア職に向いていると思う素質（強み）はどのようなところですか？</v>
      </c>
      <c r="P32" s="1"/>
      <c r="Q32" s="1"/>
      <c r="R32" s="1"/>
      <c r="S32" s="1"/>
      <c r="T32" s="1"/>
      <c r="U32" s="1"/>
      <c r="V32" s="1"/>
      <c r="W32" s="1"/>
      <c r="Y32" s="25"/>
      <c r="Z32" s="25"/>
      <c r="AA32" s="25"/>
      <c r="AB32" s="25"/>
      <c r="AC32" s="25"/>
      <c r="AD32" s="25"/>
      <c r="AE32" s="25"/>
      <c r="AF32" s="25"/>
      <c r="AG32" s="25"/>
      <c r="AH32" s="25"/>
      <c r="AI32" s="25"/>
      <c r="AJ32" s="25"/>
      <c r="AK32" s="25"/>
      <c r="AL32" s="25"/>
      <c r="AM32" s="25"/>
    </row>
    <row r="33" spans="1:39" x14ac:dyDescent="0.45">
      <c r="A33" s="1"/>
      <c r="B33" s="37" t="s">
        <v>21</v>
      </c>
      <c r="C33" s="38"/>
      <c r="D33" s="38"/>
      <c r="E33" s="38"/>
      <c r="F33" s="38"/>
      <c r="G33" s="38"/>
      <c r="H33" s="38"/>
      <c r="I33" s="38"/>
      <c r="J33" s="38"/>
      <c r="K33" s="39"/>
      <c r="L33" s="1"/>
      <c r="M33" s="1"/>
      <c r="N33" s="1"/>
      <c r="O33" s="37" t="s">
        <v>24</v>
      </c>
      <c r="P33" s="38"/>
      <c r="Q33" s="38"/>
      <c r="R33" s="38"/>
      <c r="S33" s="38"/>
      <c r="T33" s="38"/>
      <c r="U33" s="38"/>
      <c r="V33" s="39"/>
      <c r="W33" s="1"/>
      <c r="Y33" s="25"/>
      <c r="Z33" s="25"/>
      <c r="AA33" s="25"/>
      <c r="AB33" s="25"/>
      <c r="AC33" s="25"/>
      <c r="AD33" s="25"/>
      <c r="AE33" s="25"/>
      <c r="AF33" s="25"/>
      <c r="AG33" s="25"/>
      <c r="AH33" s="25"/>
      <c r="AI33" s="25"/>
      <c r="AJ33" s="25"/>
      <c r="AK33" s="25"/>
      <c r="AL33" s="25"/>
      <c r="AM33" s="25"/>
    </row>
    <row r="34" spans="1:39" x14ac:dyDescent="0.45">
      <c r="A34" s="1"/>
      <c r="B34" s="1"/>
      <c r="C34" s="1"/>
      <c r="D34" s="1"/>
      <c r="E34" s="1"/>
      <c r="F34" s="1"/>
      <c r="G34" s="1"/>
      <c r="H34" s="1"/>
      <c r="I34" s="1"/>
      <c r="J34" s="1"/>
      <c r="K34" s="1"/>
      <c r="L34" s="1"/>
      <c r="M34" s="1"/>
      <c r="N34" s="1"/>
      <c r="O34" s="1"/>
      <c r="P34" s="1"/>
      <c r="Q34" s="1"/>
      <c r="R34" s="1"/>
      <c r="S34" s="1"/>
      <c r="T34" s="1"/>
      <c r="U34" s="1"/>
      <c r="V34" s="1"/>
      <c r="W34" s="1"/>
      <c r="Y34" s="25"/>
      <c r="Z34" s="25"/>
      <c r="AA34" s="25"/>
      <c r="AB34" s="25"/>
      <c r="AC34" s="25"/>
      <c r="AD34" s="25"/>
      <c r="AE34" s="25"/>
      <c r="AF34" s="25"/>
      <c r="AG34" s="25"/>
      <c r="AH34" s="25"/>
      <c r="AI34" s="25"/>
      <c r="AJ34" s="25"/>
      <c r="AK34" s="25"/>
      <c r="AL34" s="25"/>
      <c r="AM34" s="25"/>
    </row>
    <row r="35" spans="1:39" x14ac:dyDescent="0.45">
      <c r="A35" s="1"/>
      <c r="B35" s="19" t="s">
        <v>23</v>
      </c>
      <c r="C35" s="1"/>
      <c r="D35" s="1"/>
      <c r="E35" s="1"/>
      <c r="F35" s="1"/>
      <c r="G35" s="1"/>
      <c r="H35" s="1"/>
      <c r="I35" s="1"/>
      <c r="J35" s="1"/>
      <c r="K35" s="1"/>
      <c r="L35" s="1"/>
      <c r="M35" s="1"/>
      <c r="N35" s="1"/>
      <c r="O35" s="19" t="s">
        <v>23</v>
      </c>
      <c r="P35" s="1"/>
      <c r="Q35" s="1"/>
      <c r="R35" s="1"/>
      <c r="S35" s="1"/>
      <c r="T35" s="1"/>
      <c r="U35" s="1"/>
      <c r="V35" s="1"/>
      <c r="W35" s="1"/>
      <c r="Y35" s="25"/>
      <c r="Z35" s="25"/>
      <c r="AA35" s="25"/>
      <c r="AB35" s="25"/>
      <c r="AC35" s="25"/>
      <c r="AD35" s="25"/>
      <c r="AE35" s="25"/>
      <c r="AF35" s="25"/>
      <c r="AG35" s="25"/>
      <c r="AH35" s="25"/>
      <c r="AI35" s="25"/>
      <c r="AJ35" s="25"/>
      <c r="AK35" s="25"/>
      <c r="AL35" s="25"/>
      <c r="AM35" s="25"/>
    </row>
    <row r="36" spans="1:39" x14ac:dyDescent="0.45">
      <c r="A36" s="1"/>
      <c r="B36" s="40" t="s">
        <v>25</v>
      </c>
      <c r="C36" s="41"/>
      <c r="D36" s="41"/>
      <c r="E36" s="41"/>
      <c r="F36" s="41"/>
      <c r="G36" s="41"/>
      <c r="H36" s="41"/>
      <c r="I36" s="41"/>
      <c r="J36" s="41"/>
      <c r="K36" s="42"/>
      <c r="L36" s="1"/>
      <c r="M36" s="1"/>
      <c r="N36" s="1"/>
      <c r="O36" s="40" t="s">
        <v>28</v>
      </c>
      <c r="P36" s="41"/>
      <c r="Q36" s="41"/>
      <c r="R36" s="41"/>
      <c r="S36" s="41"/>
      <c r="T36" s="41"/>
      <c r="U36" s="41"/>
      <c r="V36" s="42"/>
      <c r="W36" s="1"/>
      <c r="Y36" s="25"/>
      <c r="Z36" s="25"/>
      <c r="AA36" s="25"/>
      <c r="AB36" s="25"/>
      <c r="AC36" s="25"/>
      <c r="AD36" s="25"/>
      <c r="AE36" s="25"/>
      <c r="AF36" s="25"/>
      <c r="AG36" s="25"/>
      <c r="AH36" s="25"/>
      <c r="AI36" s="25"/>
      <c r="AJ36" s="25"/>
      <c r="AK36" s="25"/>
      <c r="AL36" s="25"/>
      <c r="AM36" s="25"/>
    </row>
    <row r="37" spans="1:39" x14ac:dyDescent="0.45">
      <c r="A37" s="1"/>
      <c r="B37" s="43"/>
      <c r="C37" s="44"/>
      <c r="D37" s="44"/>
      <c r="E37" s="44"/>
      <c r="F37" s="44"/>
      <c r="G37" s="44"/>
      <c r="H37" s="44"/>
      <c r="I37" s="44"/>
      <c r="J37" s="44"/>
      <c r="K37" s="45"/>
      <c r="L37" s="1"/>
      <c r="M37" s="1"/>
      <c r="N37" s="1"/>
      <c r="O37" s="43"/>
      <c r="P37" s="44"/>
      <c r="Q37" s="44"/>
      <c r="R37" s="44"/>
      <c r="S37" s="44"/>
      <c r="T37" s="44"/>
      <c r="U37" s="44"/>
      <c r="V37" s="45"/>
      <c r="W37" s="1"/>
      <c r="Y37" s="25"/>
      <c r="Z37" s="25"/>
      <c r="AA37" s="25"/>
      <c r="AB37" s="25"/>
      <c r="AC37" s="25"/>
      <c r="AD37" s="25"/>
      <c r="AE37" s="25"/>
      <c r="AF37" s="25"/>
      <c r="AG37" s="25"/>
      <c r="AH37" s="25"/>
      <c r="AI37" s="25"/>
      <c r="AJ37" s="25"/>
      <c r="AK37" s="25"/>
      <c r="AL37" s="25"/>
      <c r="AM37" s="25"/>
    </row>
    <row r="38" spans="1:39" x14ac:dyDescent="0.45">
      <c r="A38" s="1"/>
      <c r="B38" s="43"/>
      <c r="C38" s="44"/>
      <c r="D38" s="44"/>
      <c r="E38" s="44"/>
      <c r="F38" s="44"/>
      <c r="G38" s="44"/>
      <c r="H38" s="44"/>
      <c r="I38" s="44"/>
      <c r="J38" s="44"/>
      <c r="K38" s="45"/>
      <c r="L38" s="1"/>
      <c r="M38" s="1"/>
      <c r="N38" s="1"/>
      <c r="O38" s="43"/>
      <c r="P38" s="44"/>
      <c r="Q38" s="44"/>
      <c r="R38" s="44"/>
      <c r="S38" s="44"/>
      <c r="T38" s="44"/>
      <c r="U38" s="44"/>
      <c r="V38" s="45"/>
      <c r="W38" s="1"/>
      <c r="Y38" s="25"/>
      <c r="Z38" s="25"/>
      <c r="AA38" s="25"/>
      <c r="AB38" s="25"/>
      <c r="AC38" s="25"/>
      <c r="AD38" s="25"/>
      <c r="AE38" s="25"/>
      <c r="AF38" s="25"/>
      <c r="AG38" s="25"/>
      <c r="AH38" s="25"/>
      <c r="AI38" s="25"/>
      <c r="AJ38" s="25"/>
      <c r="AK38" s="25"/>
      <c r="AL38" s="25"/>
      <c r="AM38" s="25"/>
    </row>
    <row r="39" spans="1:39" x14ac:dyDescent="0.45">
      <c r="A39" s="1"/>
      <c r="B39" s="46"/>
      <c r="C39" s="47"/>
      <c r="D39" s="47"/>
      <c r="E39" s="47"/>
      <c r="F39" s="47"/>
      <c r="G39" s="47"/>
      <c r="H39" s="47"/>
      <c r="I39" s="47"/>
      <c r="J39" s="47"/>
      <c r="K39" s="48"/>
      <c r="L39" s="1"/>
      <c r="M39" s="1"/>
      <c r="N39" s="1"/>
      <c r="O39" s="46"/>
      <c r="P39" s="47"/>
      <c r="Q39" s="47"/>
      <c r="R39" s="47"/>
      <c r="S39" s="47"/>
      <c r="T39" s="47"/>
      <c r="U39" s="47"/>
      <c r="V39" s="48"/>
      <c r="W39" s="1"/>
      <c r="Y39" s="25"/>
      <c r="Z39" s="25"/>
      <c r="AA39" s="25"/>
      <c r="AB39" s="25"/>
      <c r="AC39" s="25"/>
      <c r="AD39" s="25"/>
      <c r="AE39" s="25"/>
      <c r="AF39" s="25"/>
      <c r="AG39" s="25"/>
      <c r="AH39" s="25"/>
      <c r="AI39" s="25"/>
      <c r="AJ39" s="25"/>
      <c r="AK39" s="25"/>
      <c r="AL39" s="25"/>
      <c r="AM39" s="25"/>
    </row>
    <row r="40" spans="1:39" x14ac:dyDescent="0.45">
      <c r="A40" s="1"/>
      <c r="B40" s="1"/>
      <c r="C40" s="1"/>
      <c r="D40" s="1"/>
      <c r="E40" s="1"/>
      <c r="F40" s="1"/>
      <c r="G40" s="1"/>
      <c r="H40" s="1"/>
      <c r="I40" s="1"/>
      <c r="J40" s="1"/>
      <c r="K40" s="1"/>
      <c r="L40" s="1"/>
      <c r="M40" s="1"/>
      <c r="N40" s="1"/>
      <c r="O40" s="1"/>
      <c r="P40" s="1"/>
      <c r="Q40" s="1"/>
      <c r="R40" s="1"/>
      <c r="S40" s="1"/>
      <c r="T40" s="1"/>
      <c r="U40" s="1"/>
      <c r="V40" s="1"/>
      <c r="W40" s="1"/>
      <c r="Y40" s="25"/>
      <c r="Z40" s="25"/>
      <c r="AA40" s="25"/>
      <c r="AB40" s="25"/>
      <c r="AC40" s="25"/>
      <c r="AD40" s="25"/>
      <c r="AE40" s="25"/>
      <c r="AF40" s="25"/>
      <c r="AG40" s="25"/>
      <c r="AH40" s="25"/>
      <c r="AI40" s="25"/>
      <c r="AJ40" s="25"/>
      <c r="AK40" s="25"/>
      <c r="AL40" s="25"/>
      <c r="AM40" s="25"/>
    </row>
    <row r="41" spans="1:39" x14ac:dyDescent="0.45">
      <c r="A41" s="1"/>
      <c r="B41" s="1"/>
      <c r="C41" s="1"/>
      <c r="D41" s="1"/>
      <c r="E41" s="1"/>
      <c r="F41" s="1"/>
      <c r="G41" s="1"/>
      <c r="H41" s="1"/>
      <c r="I41" s="1"/>
      <c r="J41" s="1"/>
      <c r="K41" s="1"/>
      <c r="L41" s="1"/>
      <c r="M41" s="1"/>
      <c r="N41" s="1"/>
      <c r="O41" s="1"/>
      <c r="P41" s="1"/>
      <c r="Q41" s="1"/>
      <c r="R41" s="1"/>
      <c r="S41" s="1"/>
      <c r="T41" s="1"/>
      <c r="U41" s="1"/>
      <c r="V41" s="1"/>
      <c r="W41" s="1"/>
      <c r="Y41" s="25"/>
      <c r="Z41" s="25"/>
      <c r="AA41" s="25"/>
      <c r="AB41" s="25"/>
      <c r="AC41" s="25"/>
      <c r="AD41" s="25"/>
      <c r="AE41" s="25"/>
      <c r="AF41" s="25"/>
      <c r="AG41" s="25"/>
      <c r="AH41" s="25"/>
      <c r="AI41" s="25"/>
      <c r="AJ41" s="25"/>
      <c r="AK41" s="25"/>
      <c r="AL41" s="25"/>
      <c r="AM41" s="25"/>
    </row>
    <row r="42" spans="1:39" x14ac:dyDescent="0.45">
      <c r="A42" s="1"/>
      <c r="B42" s="6" t="str">
        <f>"＜"&amp;F9&amp;"職で求められる人物像や素質&gt;"</f>
        <v>＜システムエンジニア職で求められる人物像や素質&gt;</v>
      </c>
      <c r="C42" s="1"/>
      <c r="D42" s="1"/>
      <c r="E42" s="1"/>
      <c r="F42" s="1"/>
      <c r="G42" s="1"/>
      <c r="H42" s="1"/>
      <c r="I42" s="1"/>
      <c r="J42" s="1"/>
      <c r="K42" s="1"/>
      <c r="L42" s="1"/>
      <c r="M42" s="1"/>
      <c r="N42" s="1"/>
      <c r="O42" s="1"/>
      <c r="P42" s="1"/>
      <c r="Q42" s="1"/>
      <c r="R42" s="1"/>
      <c r="S42" s="1"/>
      <c r="T42" s="1"/>
      <c r="U42" s="1"/>
      <c r="V42" s="1"/>
      <c r="W42" s="1"/>
      <c r="Y42" s="25"/>
      <c r="Z42" s="25"/>
      <c r="AA42" s="25"/>
      <c r="AB42" s="25"/>
      <c r="AC42" s="25"/>
      <c r="AD42" s="25"/>
      <c r="AE42" s="25"/>
      <c r="AF42" s="25"/>
      <c r="AG42" s="25"/>
      <c r="AH42" s="25"/>
      <c r="AI42" s="25"/>
      <c r="AJ42" s="25"/>
      <c r="AK42" s="25"/>
      <c r="AL42" s="25"/>
      <c r="AM42" s="25"/>
    </row>
    <row r="43" spans="1:39" x14ac:dyDescent="0.45">
      <c r="A43" s="1"/>
      <c r="B43" s="1"/>
      <c r="C43" s="1"/>
      <c r="D43" s="1"/>
      <c r="E43" s="1"/>
      <c r="F43" s="1"/>
      <c r="G43" s="1"/>
      <c r="H43" s="1"/>
      <c r="I43" s="1"/>
      <c r="J43" s="1"/>
      <c r="K43" s="1"/>
      <c r="L43" s="1"/>
      <c r="M43" s="1"/>
      <c r="N43" s="1"/>
      <c r="O43" s="1"/>
      <c r="P43" s="1"/>
      <c r="Q43" s="1"/>
      <c r="R43" s="1"/>
      <c r="S43" s="1"/>
      <c r="T43" s="1"/>
      <c r="U43" s="1"/>
      <c r="V43" s="1"/>
      <c r="W43" s="1"/>
      <c r="Y43" s="25"/>
      <c r="Z43" s="25"/>
      <c r="AA43" s="25"/>
      <c r="AB43" s="25"/>
      <c r="AC43" s="25"/>
      <c r="AD43" s="25"/>
      <c r="AE43" s="25"/>
      <c r="AF43" s="25"/>
      <c r="AG43" s="25"/>
      <c r="AH43" s="25"/>
      <c r="AI43" s="25"/>
      <c r="AJ43" s="25"/>
      <c r="AK43" s="25"/>
      <c r="AL43" s="25"/>
      <c r="AM43" s="25"/>
    </row>
    <row r="44" spans="1:39" x14ac:dyDescent="0.45">
      <c r="A44" s="1"/>
      <c r="B44" s="19" t="str">
        <f>"１．"&amp;F9&amp;"職では、どのような素質や人柄が求められていると思いますか？"</f>
        <v>１．システムエンジニア職では、どのような素質や人柄が求められていると思いますか？</v>
      </c>
      <c r="C44" s="1"/>
      <c r="D44" s="1"/>
      <c r="E44" s="1"/>
      <c r="F44" s="1"/>
      <c r="G44" s="1"/>
      <c r="H44" s="1"/>
      <c r="I44" s="1"/>
      <c r="J44" s="1"/>
      <c r="K44" s="1"/>
      <c r="L44" s="1"/>
      <c r="M44" s="1"/>
      <c r="N44" s="1"/>
      <c r="O44" s="19" t="str">
        <f>"２．(１)の次に"&amp;F9&amp;"職では、どのような素質や人柄が求められていると思いますか？"</f>
        <v>２．(１)の次にシステムエンジニア職では、どのような素質や人柄が求められていると思いますか？</v>
      </c>
      <c r="P44" s="1"/>
      <c r="Q44" s="1"/>
      <c r="R44" s="1"/>
      <c r="S44" s="1"/>
      <c r="T44" s="1"/>
      <c r="U44" s="1"/>
      <c r="V44" s="1"/>
      <c r="W44" s="1"/>
      <c r="Y44" s="25"/>
      <c r="Z44" s="25"/>
      <c r="AA44" s="25"/>
      <c r="AB44" s="25"/>
      <c r="AC44" s="25"/>
      <c r="AD44" s="25"/>
      <c r="AE44" s="25"/>
      <c r="AF44" s="25"/>
      <c r="AG44" s="25"/>
      <c r="AH44" s="25"/>
      <c r="AI44" s="25"/>
      <c r="AJ44" s="25"/>
      <c r="AK44" s="25"/>
      <c r="AL44" s="25"/>
      <c r="AM44" s="25"/>
    </row>
    <row r="45" spans="1:39" x14ac:dyDescent="0.45">
      <c r="A45" s="1"/>
      <c r="B45" s="37" t="s">
        <v>22</v>
      </c>
      <c r="C45" s="38"/>
      <c r="D45" s="38"/>
      <c r="E45" s="38"/>
      <c r="F45" s="38"/>
      <c r="G45" s="38"/>
      <c r="H45" s="38"/>
      <c r="I45" s="38"/>
      <c r="J45" s="38"/>
      <c r="K45" s="39"/>
      <c r="L45" s="1"/>
      <c r="M45" s="1"/>
      <c r="N45" s="1"/>
      <c r="O45" s="37" t="s">
        <v>52</v>
      </c>
      <c r="P45" s="38"/>
      <c r="Q45" s="38"/>
      <c r="R45" s="38"/>
      <c r="S45" s="38"/>
      <c r="T45" s="38"/>
      <c r="U45" s="38"/>
      <c r="V45" s="39"/>
      <c r="W45" s="1"/>
      <c r="Y45" s="25"/>
      <c r="Z45" s="25"/>
      <c r="AA45" s="25"/>
      <c r="AB45" s="25"/>
      <c r="AC45" s="25"/>
      <c r="AD45" s="25"/>
      <c r="AE45" s="25"/>
      <c r="AF45" s="25"/>
      <c r="AG45" s="25"/>
      <c r="AH45" s="25"/>
      <c r="AI45" s="25"/>
      <c r="AJ45" s="25"/>
      <c r="AK45" s="25"/>
      <c r="AL45" s="25"/>
      <c r="AM45" s="25"/>
    </row>
    <row r="46" spans="1:39" x14ac:dyDescent="0.45">
      <c r="A46" s="1"/>
      <c r="B46" s="1"/>
      <c r="C46" s="1"/>
      <c r="D46" s="1"/>
      <c r="E46" s="1"/>
      <c r="F46" s="1"/>
      <c r="G46" s="1"/>
      <c r="H46" s="1"/>
      <c r="I46" s="1"/>
      <c r="J46" s="1"/>
      <c r="K46" s="1"/>
      <c r="L46" s="1"/>
      <c r="M46" s="1"/>
      <c r="N46" s="1"/>
      <c r="O46" s="1"/>
      <c r="P46" s="1"/>
      <c r="Q46" s="1"/>
      <c r="R46" s="1"/>
      <c r="S46" s="1"/>
      <c r="T46" s="1"/>
      <c r="U46" s="1"/>
      <c r="V46" s="1"/>
      <c r="W46" s="1"/>
      <c r="Y46" s="25"/>
      <c r="Z46" s="25"/>
      <c r="AA46" s="25"/>
      <c r="AB46" s="25"/>
      <c r="AC46" s="25"/>
      <c r="AD46" s="25"/>
      <c r="AE46" s="25"/>
      <c r="AF46" s="25"/>
      <c r="AG46" s="25"/>
      <c r="AH46" s="25"/>
      <c r="AI46" s="25"/>
      <c r="AJ46" s="25"/>
      <c r="AK46" s="25"/>
      <c r="AL46" s="25"/>
      <c r="AM46" s="25"/>
    </row>
    <row r="47" spans="1:39" x14ac:dyDescent="0.45">
      <c r="A47" s="1"/>
      <c r="B47" s="19" t="s">
        <v>50</v>
      </c>
      <c r="C47" s="1"/>
      <c r="D47" s="1"/>
      <c r="E47" s="1"/>
      <c r="F47" s="1"/>
      <c r="G47" s="1"/>
      <c r="H47" s="1"/>
      <c r="I47" s="1"/>
      <c r="J47" s="1"/>
      <c r="K47" s="1"/>
      <c r="L47" s="1"/>
      <c r="M47" s="1"/>
      <c r="N47" s="1"/>
      <c r="O47" s="19" t="s">
        <v>50</v>
      </c>
      <c r="P47" s="1"/>
      <c r="Q47" s="1"/>
      <c r="R47" s="1"/>
      <c r="S47" s="1"/>
      <c r="T47" s="1"/>
      <c r="U47" s="1"/>
      <c r="V47" s="1"/>
      <c r="W47" s="1"/>
      <c r="Y47" s="25"/>
      <c r="Z47" s="25"/>
      <c r="AA47" s="25"/>
      <c r="AB47" s="25"/>
      <c r="AC47" s="25"/>
      <c r="AD47" s="25"/>
      <c r="AE47" s="25"/>
      <c r="AF47" s="25"/>
      <c r="AG47" s="25"/>
      <c r="AH47" s="25"/>
      <c r="AI47" s="25"/>
      <c r="AJ47" s="25"/>
      <c r="AK47" s="25"/>
      <c r="AL47" s="25"/>
      <c r="AM47" s="25"/>
    </row>
    <row r="48" spans="1:39" x14ac:dyDescent="0.45">
      <c r="A48" s="1"/>
      <c r="B48" s="40" t="s">
        <v>47</v>
      </c>
      <c r="C48" s="41"/>
      <c r="D48" s="41"/>
      <c r="E48" s="41"/>
      <c r="F48" s="41"/>
      <c r="G48" s="41"/>
      <c r="H48" s="41"/>
      <c r="I48" s="41"/>
      <c r="J48" s="41"/>
      <c r="K48" s="42"/>
      <c r="L48" s="1"/>
      <c r="M48" s="1"/>
      <c r="N48" s="1"/>
      <c r="O48" s="40" t="s">
        <v>29</v>
      </c>
      <c r="P48" s="41"/>
      <c r="Q48" s="41"/>
      <c r="R48" s="41"/>
      <c r="S48" s="41"/>
      <c r="T48" s="41"/>
      <c r="U48" s="41"/>
      <c r="V48" s="42"/>
      <c r="W48" s="1"/>
      <c r="Y48" s="25"/>
      <c r="Z48" s="25"/>
      <c r="AA48" s="25"/>
      <c r="AB48" s="25"/>
      <c r="AC48" s="25"/>
      <c r="AD48" s="25"/>
      <c r="AE48" s="25"/>
      <c r="AF48" s="25"/>
      <c r="AG48" s="25"/>
      <c r="AH48" s="25"/>
      <c r="AI48" s="25"/>
      <c r="AJ48" s="25"/>
      <c r="AK48" s="25"/>
      <c r="AL48" s="25"/>
      <c r="AM48" s="25"/>
    </row>
    <row r="49" spans="1:39" x14ac:dyDescent="0.45">
      <c r="A49" s="1"/>
      <c r="B49" s="43"/>
      <c r="C49" s="44"/>
      <c r="D49" s="44"/>
      <c r="E49" s="44"/>
      <c r="F49" s="44"/>
      <c r="G49" s="44"/>
      <c r="H49" s="44"/>
      <c r="I49" s="44"/>
      <c r="J49" s="44"/>
      <c r="K49" s="45"/>
      <c r="L49" s="1"/>
      <c r="M49" s="1"/>
      <c r="N49" s="1"/>
      <c r="O49" s="43"/>
      <c r="P49" s="44"/>
      <c r="Q49" s="44"/>
      <c r="R49" s="44"/>
      <c r="S49" s="44"/>
      <c r="T49" s="44"/>
      <c r="U49" s="44"/>
      <c r="V49" s="45"/>
      <c r="W49" s="1"/>
      <c r="Y49" s="25"/>
      <c r="Z49" s="25"/>
      <c r="AA49" s="25"/>
      <c r="AB49" s="25"/>
      <c r="AC49" s="25"/>
      <c r="AD49" s="25"/>
      <c r="AE49" s="25"/>
      <c r="AF49" s="25"/>
      <c r="AG49" s="25"/>
      <c r="AH49" s="25"/>
      <c r="AI49" s="25"/>
      <c r="AJ49" s="25"/>
      <c r="AK49" s="25"/>
      <c r="AL49" s="25"/>
      <c r="AM49" s="25"/>
    </row>
    <row r="50" spans="1:39" x14ac:dyDescent="0.45">
      <c r="A50" s="1"/>
      <c r="B50" s="43"/>
      <c r="C50" s="44"/>
      <c r="D50" s="44"/>
      <c r="E50" s="44"/>
      <c r="F50" s="44"/>
      <c r="G50" s="44"/>
      <c r="H50" s="44"/>
      <c r="I50" s="44"/>
      <c r="J50" s="44"/>
      <c r="K50" s="45"/>
      <c r="L50" s="1"/>
      <c r="M50" s="1"/>
      <c r="N50" s="1"/>
      <c r="O50" s="43"/>
      <c r="P50" s="44"/>
      <c r="Q50" s="44"/>
      <c r="R50" s="44"/>
      <c r="S50" s="44"/>
      <c r="T50" s="44"/>
      <c r="U50" s="44"/>
      <c r="V50" s="45"/>
      <c r="W50" s="1"/>
      <c r="Y50" s="25"/>
      <c r="Z50" s="25"/>
      <c r="AA50" s="25"/>
      <c r="AB50" s="25"/>
      <c r="AC50" s="25"/>
      <c r="AD50" s="25"/>
      <c r="AE50" s="25"/>
      <c r="AF50" s="25"/>
      <c r="AG50" s="25"/>
      <c r="AH50" s="25"/>
      <c r="AI50" s="25"/>
      <c r="AJ50" s="25"/>
      <c r="AK50" s="25"/>
      <c r="AL50" s="25"/>
      <c r="AM50" s="25"/>
    </row>
    <row r="51" spans="1:39" x14ac:dyDescent="0.45">
      <c r="A51" s="1"/>
      <c r="B51" s="46"/>
      <c r="C51" s="47"/>
      <c r="D51" s="47"/>
      <c r="E51" s="47"/>
      <c r="F51" s="47"/>
      <c r="G51" s="47"/>
      <c r="H51" s="47"/>
      <c r="I51" s="47"/>
      <c r="J51" s="47"/>
      <c r="K51" s="48"/>
      <c r="L51" s="1"/>
      <c r="M51" s="1"/>
      <c r="N51" s="1"/>
      <c r="O51" s="46"/>
      <c r="P51" s="47"/>
      <c r="Q51" s="47"/>
      <c r="R51" s="47"/>
      <c r="S51" s="47"/>
      <c r="T51" s="47"/>
      <c r="U51" s="47"/>
      <c r="V51" s="48"/>
      <c r="W51" s="1"/>
      <c r="Y51" s="25"/>
      <c r="Z51" s="25"/>
      <c r="AA51" s="25"/>
      <c r="AB51" s="25"/>
      <c r="AC51" s="25"/>
      <c r="AD51" s="25"/>
      <c r="AE51" s="25"/>
      <c r="AF51" s="25"/>
      <c r="AG51" s="25"/>
      <c r="AH51" s="25"/>
      <c r="AI51" s="25"/>
      <c r="AJ51" s="25"/>
      <c r="AK51" s="25"/>
      <c r="AL51" s="25"/>
      <c r="AM51" s="25"/>
    </row>
    <row r="52" spans="1:39" x14ac:dyDescent="0.45">
      <c r="A52" s="1"/>
      <c r="B52" s="2"/>
      <c r="C52" s="2"/>
      <c r="D52" s="2"/>
      <c r="E52" s="2"/>
      <c r="F52" s="2"/>
      <c r="G52" s="2"/>
      <c r="H52" s="2"/>
      <c r="I52" s="2"/>
      <c r="J52" s="2"/>
      <c r="K52" s="2"/>
      <c r="L52" s="1"/>
      <c r="M52" s="1"/>
      <c r="N52" s="1"/>
      <c r="O52" s="2"/>
      <c r="P52" s="2"/>
      <c r="Q52" s="2"/>
      <c r="R52" s="2"/>
      <c r="S52" s="2"/>
      <c r="T52" s="2"/>
      <c r="U52" s="2"/>
      <c r="V52" s="2"/>
      <c r="W52" s="1"/>
      <c r="Y52" s="25"/>
      <c r="Z52" s="25"/>
      <c r="AA52" s="25"/>
      <c r="AB52" s="25"/>
      <c r="AC52" s="25"/>
      <c r="AD52" s="25"/>
      <c r="AE52" s="25"/>
      <c r="AF52" s="25"/>
      <c r="AG52" s="25"/>
      <c r="AH52" s="25"/>
      <c r="AI52" s="25"/>
      <c r="AJ52" s="25"/>
      <c r="AK52" s="25"/>
      <c r="AL52" s="25"/>
      <c r="AM52" s="25"/>
    </row>
    <row r="53" spans="1:39" ht="15.6" thickBot="1" x14ac:dyDescent="0.5">
      <c r="A53" s="1"/>
      <c r="B53" s="1"/>
      <c r="C53" s="1"/>
      <c r="D53" s="1"/>
      <c r="E53" s="1"/>
      <c r="F53" s="1"/>
      <c r="G53" s="1"/>
      <c r="H53" s="1"/>
      <c r="I53" s="1"/>
      <c r="J53" s="1"/>
      <c r="K53" s="1"/>
      <c r="L53" s="1"/>
      <c r="M53" s="1"/>
      <c r="N53" s="1"/>
      <c r="O53" s="1"/>
      <c r="P53" s="1"/>
      <c r="Q53" s="1"/>
      <c r="R53" s="1"/>
      <c r="S53" s="1"/>
      <c r="T53" s="1"/>
      <c r="U53" s="1"/>
      <c r="V53" s="1"/>
      <c r="W53" s="1"/>
      <c r="Y53" s="25"/>
      <c r="Z53" s="25"/>
      <c r="AA53" s="25"/>
      <c r="AB53" s="25"/>
      <c r="AC53" s="25"/>
      <c r="AD53" s="25"/>
      <c r="AE53" s="25"/>
      <c r="AF53" s="25"/>
      <c r="AG53" s="25"/>
      <c r="AH53" s="25"/>
      <c r="AI53" s="25"/>
      <c r="AJ53" s="25"/>
      <c r="AK53" s="25"/>
      <c r="AL53" s="25"/>
      <c r="AM53" s="25"/>
    </row>
    <row r="54" spans="1:39" ht="15.6" thickTop="1" x14ac:dyDescent="0.45">
      <c r="A54" s="1"/>
      <c r="B54" s="3"/>
      <c r="C54" s="3"/>
      <c r="D54" s="3"/>
      <c r="E54" s="3"/>
      <c r="F54" s="3"/>
      <c r="G54" s="3"/>
      <c r="H54" s="3"/>
      <c r="I54" s="3"/>
      <c r="J54" s="3"/>
      <c r="K54" s="3"/>
      <c r="L54" s="3"/>
      <c r="M54" s="3"/>
      <c r="N54" s="3"/>
      <c r="O54" s="3"/>
      <c r="P54" s="3"/>
      <c r="Q54" s="3"/>
      <c r="R54" s="3"/>
      <c r="S54" s="3"/>
      <c r="T54" s="3"/>
      <c r="U54" s="3"/>
      <c r="V54" s="3"/>
      <c r="W54" s="1"/>
      <c r="Y54" s="25"/>
      <c r="Z54" s="25"/>
      <c r="AA54" s="25"/>
      <c r="AB54" s="25"/>
      <c r="AC54" s="25"/>
      <c r="AD54" s="25"/>
      <c r="AE54" s="25"/>
      <c r="AF54" s="25"/>
      <c r="AG54" s="25"/>
      <c r="AH54" s="25"/>
      <c r="AI54" s="25"/>
      <c r="AJ54" s="25"/>
      <c r="AK54" s="25"/>
      <c r="AL54" s="25"/>
      <c r="AM54" s="25"/>
    </row>
    <row r="55" spans="1:39" x14ac:dyDescent="0.45">
      <c r="A55" s="1"/>
      <c r="B55" s="1"/>
      <c r="C55" s="1"/>
      <c r="D55" s="1"/>
      <c r="E55" s="1"/>
      <c r="F55" s="1"/>
      <c r="G55" s="1"/>
      <c r="H55" s="1"/>
      <c r="I55" s="1"/>
      <c r="J55" s="1"/>
      <c r="K55" s="1"/>
      <c r="L55" s="1"/>
      <c r="M55" s="1"/>
      <c r="N55" s="1"/>
      <c r="O55" s="1"/>
      <c r="P55" s="1"/>
      <c r="Q55" s="1"/>
      <c r="R55" s="1"/>
      <c r="S55" s="1"/>
      <c r="T55" s="1"/>
      <c r="U55" s="1"/>
      <c r="V55" s="1"/>
      <c r="W55" s="1"/>
      <c r="Y55" s="25"/>
      <c r="Z55" s="25"/>
      <c r="AA55" s="25"/>
      <c r="AB55" s="25"/>
      <c r="AC55" s="25"/>
      <c r="AD55" s="25"/>
      <c r="AE55" s="25"/>
      <c r="AF55" s="25"/>
      <c r="AG55" s="25"/>
      <c r="AH55" s="25"/>
      <c r="AI55" s="25"/>
      <c r="AJ55" s="25"/>
      <c r="AK55" s="25"/>
      <c r="AL55" s="25"/>
      <c r="AM55" s="25"/>
    </row>
    <row r="56" spans="1:39" x14ac:dyDescent="0.45">
      <c r="A56" s="1"/>
      <c r="B56" s="10" t="s">
        <v>61</v>
      </c>
      <c r="C56" s="1"/>
      <c r="D56" s="1"/>
      <c r="E56" s="1"/>
      <c r="F56" s="1"/>
      <c r="G56" s="1"/>
      <c r="H56" s="1"/>
      <c r="I56" s="1"/>
      <c r="J56" s="1"/>
      <c r="K56" s="1"/>
      <c r="L56" s="1"/>
      <c r="M56" s="1"/>
      <c r="N56" s="1"/>
      <c r="O56" s="1"/>
      <c r="P56" s="1"/>
      <c r="Q56" s="1"/>
      <c r="R56" s="1"/>
      <c r="S56" s="1"/>
      <c r="T56" s="1"/>
      <c r="U56" s="1"/>
      <c r="V56" s="1"/>
      <c r="W56" s="1"/>
      <c r="Y56" s="25"/>
      <c r="Z56" s="25"/>
      <c r="AA56" s="25"/>
      <c r="AB56" s="25"/>
      <c r="AC56" s="25"/>
      <c r="AD56" s="25"/>
      <c r="AE56" s="25"/>
      <c r="AF56" s="25"/>
      <c r="AG56" s="25"/>
      <c r="AH56" s="25"/>
      <c r="AI56" s="25"/>
      <c r="AJ56" s="25"/>
      <c r="AK56" s="25"/>
      <c r="AL56" s="25"/>
      <c r="AM56" s="25"/>
    </row>
    <row r="57" spans="1:39" x14ac:dyDescent="0.45">
      <c r="A57" s="1"/>
      <c r="B57" s="10" t="str">
        <f>"『あなたは面接官です。下記の６名になぜ"&amp;F9&amp;"職になりたいのかを質問をしたところ、以下の返答がありました。あなたが採用したい学生を最大２名か３名選んでください』"</f>
        <v>『あなたは面接官です。下記の６名になぜシステムエンジニア職になりたいのかを質問をしたところ、以下の返答がありました。あなたが採用したい学生を最大２名か３名選んでください』</v>
      </c>
      <c r="C57" s="1"/>
      <c r="D57" s="1"/>
      <c r="E57" s="1"/>
      <c r="F57" s="1"/>
      <c r="G57" s="1"/>
      <c r="H57" s="1"/>
      <c r="I57" s="1"/>
      <c r="J57" s="1"/>
      <c r="K57" s="1"/>
      <c r="L57" s="1"/>
      <c r="M57" s="1"/>
      <c r="N57" s="1"/>
      <c r="O57" s="1"/>
      <c r="P57" s="1"/>
      <c r="Q57" s="1"/>
      <c r="R57" s="1"/>
      <c r="S57" s="1"/>
      <c r="T57" s="1"/>
      <c r="U57" s="1"/>
      <c r="V57" s="1"/>
      <c r="W57" s="1"/>
      <c r="Y57" s="25"/>
      <c r="Z57" s="25"/>
      <c r="AA57" s="25"/>
      <c r="AB57" s="25"/>
      <c r="AC57" s="25"/>
      <c r="AD57" s="25"/>
      <c r="AE57" s="25"/>
      <c r="AF57" s="25"/>
      <c r="AG57" s="25"/>
      <c r="AH57" s="25"/>
      <c r="AI57" s="25"/>
      <c r="AJ57" s="25"/>
      <c r="AK57" s="25"/>
      <c r="AL57" s="25"/>
      <c r="AM57" s="25"/>
    </row>
    <row r="58" spans="1:39" x14ac:dyDescent="0.45">
      <c r="A58" s="1"/>
      <c r="B58" s="19" t="s">
        <v>51</v>
      </c>
      <c r="C58" s="1"/>
      <c r="D58" s="1"/>
      <c r="E58" s="1"/>
      <c r="F58" s="1"/>
      <c r="G58" s="1"/>
      <c r="H58" s="1"/>
      <c r="I58" s="1"/>
      <c r="J58" s="1"/>
      <c r="K58" s="1"/>
      <c r="L58" s="1"/>
      <c r="M58" s="1"/>
      <c r="N58" s="1"/>
      <c r="O58" s="1"/>
      <c r="P58" s="1"/>
      <c r="Q58" s="1"/>
      <c r="R58" s="1"/>
      <c r="S58" s="1"/>
      <c r="T58" s="1"/>
      <c r="U58" s="1"/>
      <c r="V58" s="1"/>
      <c r="W58" s="1"/>
      <c r="Y58" s="25"/>
      <c r="Z58" s="25"/>
      <c r="AA58" s="25"/>
      <c r="AB58" s="25"/>
      <c r="AC58" s="25"/>
      <c r="AD58" s="25"/>
      <c r="AE58" s="25"/>
      <c r="AF58" s="25"/>
      <c r="AG58" s="25"/>
      <c r="AH58" s="25"/>
      <c r="AI58" s="25"/>
      <c r="AJ58" s="25"/>
      <c r="AK58" s="25"/>
      <c r="AL58" s="25"/>
      <c r="AM58" s="25"/>
    </row>
    <row r="59" spans="1:39" x14ac:dyDescent="0.45">
      <c r="A59" s="1"/>
      <c r="B59" s="1"/>
      <c r="C59" s="1"/>
      <c r="D59" s="1"/>
      <c r="E59" s="1"/>
      <c r="F59" s="1"/>
      <c r="G59" s="1"/>
      <c r="H59" s="1"/>
      <c r="I59" s="1"/>
      <c r="J59" s="1"/>
      <c r="K59" s="1"/>
      <c r="L59" s="1"/>
      <c r="M59" s="1"/>
      <c r="N59" s="1"/>
      <c r="O59" s="1"/>
      <c r="P59" s="1"/>
      <c r="Q59" s="1"/>
      <c r="R59" s="1"/>
      <c r="S59" s="1"/>
      <c r="T59" s="1"/>
      <c r="U59" s="1"/>
      <c r="V59" s="1"/>
      <c r="W59" s="1"/>
      <c r="Y59" s="25"/>
      <c r="Z59" s="25"/>
      <c r="AA59" s="25"/>
      <c r="AB59" s="25"/>
      <c r="AC59" s="25"/>
      <c r="AD59" s="25"/>
      <c r="AE59" s="25"/>
      <c r="AF59" s="25"/>
      <c r="AG59" s="25"/>
      <c r="AH59" s="25"/>
      <c r="AI59" s="25"/>
      <c r="AJ59" s="25"/>
      <c r="AK59" s="25"/>
      <c r="AL59" s="25"/>
      <c r="AM59" s="25"/>
    </row>
    <row r="60" spans="1:39" ht="15.6" thickBot="1" x14ac:dyDescent="0.5">
      <c r="A60" s="1"/>
      <c r="B60" s="6" t="s">
        <v>68</v>
      </c>
      <c r="C60" s="1"/>
      <c r="D60" s="1"/>
      <c r="E60" s="1"/>
      <c r="F60" s="1"/>
      <c r="G60" s="1"/>
      <c r="H60" s="1"/>
      <c r="I60" s="1"/>
      <c r="J60" s="1"/>
      <c r="K60" s="1"/>
      <c r="L60" s="1"/>
      <c r="M60" s="1"/>
      <c r="N60" s="1"/>
      <c r="O60" s="6" t="s">
        <v>69</v>
      </c>
      <c r="P60" s="1"/>
      <c r="Q60" s="1"/>
      <c r="R60" s="1"/>
      <c r="S60" s="1"/>
      <c r="T60" s="1"/>
      <c r="U60" s="1"/>
      <c r="V60" s="1"/>
      <c r="W60" s="1"/>
      <c r="Y60" s="25"/>
      <c r="Z60" s="25"/>
      <c r="AA60" s="25"/>
      <c r="AB60" s="25"/>
      <c r="AC60" s="25"/>
      <c r="AD60" s="25"/>
      <c r="AE60" s="25"/>
      <c r="AF60" s="25"/>
      <c r="AG60" s="25"/>
      <c r="AH60" s="25"/>
      <c r="AI60" s="25"/>
      <c r="AJ60" s="25"/>
      <c r="AK60" s="25"/>
      <c r="AL60" s="25"/>
      <c r="AM60" s="25"/>
    </row>
    <row r="61" spans="1:39" ht="18.75" customHeight="1" x14ac:dyDescent="0.45">
      <c r="A61" s="1"/>
      <c r="B61" s="49" t="str">
        <f>"私が"&amp;$F$9&amp;"職を志望する理由は、　"&amp;B21&amp;"　～からです。
なぜなら、"&amp;B24&amp;"　～からです。"</f>
        <v>私がシステムエンジニア職を志望する理由は、　手に職をつけられる　～からです。
なぜなら、長いキャリアの中で自身に専門性を持って働きたいと思っている　～からです。</v>
      </c>
      <c r="C61" s="50"/>
      <c r="D61" s="50"/>
      <c r="E61" s="50"/>
      <c r="F61" s="50"/>
      <c r="G61" s="50"/>
      <c r="H61" s="50"/>
      <c r="I61" s="50"/>
      <c r="J61" s="50"/>
      <c r="K61" s="51"/>
      <c r="L61" s="1"/>
      <c r="M61" s="1"/>
      <c r="N61" s="1"/>
      <c r="O61" s="58" t="str">
        <f>"私が"&amp;$F$9&amp;"職を志望する理由は、　"&amp;O21&amp;"　～からです。
なぜなら、"&amp;O24&amp;"　～からです。"</f>
        <v>私がシステムエンジニア職を志望する理由は、　様々な業界に貢献できる　～からです。
なぜなら、アフターコロナの世界で、どのような分野でもITが必要となっており、様々なお客様にITで貢献していきたい　～からです。</v>
      </c>
      <c r="P61" s="59"/>
      <c r="Q61" s="59"/>
      <c r="R61" s="59"/>
      <c r="S61" s="59"/>
      <c r="T61" s="59"/>
      <c r="U61" s="59"/>
      <c r="V61" s="60"/>
      <c r="W61" s="1"/>
      <c r="Y61" s="25"/>
      <c r="Z61" s="25"/>
      <c r="AA61" s="25"/>
      <c r="AB61" s="25"/>
      <c r="AC61" s="25"/>
      <c r="AD61" s="25"/>
      <c r="AE61" s="25"/>
      <c r="AF61" s="25"/>
      <c r="AG61" s="25"/>
      <c r="AH61" s="25"/>
      <c r="AI61" s="25"/>
      <c r="AJ61" s="25"/>
      <c r="AK61" s="25"/>
      <c r="AL61" s="25"/>
      <c r="AM61" s="25"/>
    </row>
    <row r="62" spans="1:39" ht="18.75" customHeight="1" x14ac:dyDescent="0.45">
      <c r="A62" s="1"/>
      <c r="B62" s="52"/>
      <c r="C62" s="53"/>
      <c r="D62" s="53"/>
      <c r="E62" s="53"/>
      <c r="F62" s="53"/>
      <c r="G62" s="53"/>
      <c r="H62" s="53"/>
      <c r="I62" s="53"/>
      <c r="J62" s="53"/>
      <c r="K62" s="54"/>
      <c r="L62" s="1"/>
      <c r="M62" s="1"/>
      <c r="N62" s="1"/>
      <c r="O62" s="61"/>
      <c r="P62" s="62"/>
      <c r="Q62" s="62"/>
      <c r="R62" s="62"/>
      <c r="S62" s="62"/>
      <c r="T62" s="62"/>
      <c r="U62" s="62"/>
      <c r="V62" s="63"/>
      <c r="W62" s="1"/>
      <c r="Y62" s="25"/>
      <c r="Z62" s="25"/>
      <c r="AA62" s="25"/>
      <c r="AB62" s="25"/>
      <c r="AC62" s="25"/>
      <c r="AD62" s="25"/>
      <c r="AE62" s="25"/>
      <c r="AF62" s="25"/>
      <c r="AG62" s="25"/>
      <c r="AH62" s="25"/>
      <c r="AI62" s="25"/>
      <c r="AJ62" s="25"/>
      <c r="AK62" s="25"/>
      <c r="AL62" s="25"/>
      <c r="AM62" s="25"/>
    </row>
    <row r="63" spans="1:39" ht="18.75" customHeight="1" x14ac:dyDescent="0.45">
      <c r="A63" s="1"/>
      <c r="B63" s="52"/>
      <c r="C63" s="53"/>
      <c r="D63" s="53"/>
      <c r="E63" s="53"/>
      <c r="F63" s="53"/>
      <c r="G63" s="53"/>
      <c r="H63" s="53"/>
      <c r="I63" s="53"/>
      <c r="J63" s="53"/>
      <c r="K63" s="54"/>
      <c r="L63" s="1"/>
      <c r="M63" s="1"/>
      <c r="N63" s="1"/>
      <c r="O63" s="61"/>
      <c r="P63" s="62"/>
      <c r="Q63" s="62"/>
      <c r="R63" s="62"/>
      <c r="S63" s="62"/>
      <c r="T63" s="62"/>
      <c r="U63" s="62"/>
      <c r="V63" s="63"/>
      <c r="W63" s="1"/>
      <c r="Y63" s="25"/>
      <c r="Z63" s="25"/>
      <c r="AA63" s="25"/>
      <c r="AB63" s="25"/>
      <c r="AC63" s="25"/>
      <c r="AD63" s="25"/>
      <c r="AE63" s="25"/>
      <c r="AF63" s="25"/>
      <c r="AG63" s="25"/>
      <c r="AH63" s="25"/>
      <c r="AI63" s="25"/>
      <c r="AJ63" s="25"/>
      <c r="AK63" s="25"/>
      <c r="AL63" s="25"/>
      <c r="AM63" s="25"/>
    </row>
    <row r="64" spans="1:39" ht="15.75" customHeight="1" x14ac:dyDescent="0.45">
      <c r="A64" s="1"/>
      <c r="B64" s="52"/>
      <c r="C64" s="53"/>
      <c r="D64" s="53"/>
      <c r="E64" s="53"/>
      <c r="F64" s="53"/>
      <c r="G64" s="53"/>
      <c r="H64" s="53"/>
      <c r="I64" s="53"/>
      <c r="J64" s="53"/>
      <c r="K64" s="54"/>
      <c r="L64" s="1"/>
      <c r="M64" s="1"/>
      <c r="N64" s="1"/>
      <c r="O64" s="61"/>
      <c r="P64" s="62"/>
      <c r="Q64" s="62"/>
      <c r="R64" s="62"/>
      <c r="S64" s="62"/>
      <c r="T64" s="62"/>
      <c r="U64" s="62"/>
      <c r="V64" s="63"/>
      <c r="W64" s="1"/>
      <c r="Y64" s="25"/>
      <c r="Z64" s="25"/>
      <c r="AA64" s="25"/>
      <c r="AB64" s="25"/>
      <c r="AC64" s="25"/>
      <c r="AD64" s="25"/>
      <c r="AE64" s="25"/>
      <c r="AF64" s="25"/>
      <c r="AG64" s="25"/>
      <c r="AH64" s="25"/>
      <c r="AI64" s="25"/>
      <c r="AJ64" s="25"/>
      <c r="AK64" s="25"/>
      <c r="AL64" s="25"/>
      <c r="AM64" s="25"/>
    </row>
    <row r="65" spans="1:39" ht="18.75" customHeight="1" x14ac:dyDescent="0.45">
      <c r="A65" s="1"/>
      <c r="B65" s="52"/>
      <c r="C65" s="53"/>
      <c r="D65" s="53"/>
      <c r="E65" s="53"/>
      <c r="F65" s="53"/>
      <c r="G65" s="53"/>
      <c r="H65" s="53"/>
      <c r="I65" s="53"/>
      <c r="J65" s="53"/>
      <c r="K65" s="54"/>
      <c r="L65" s="1"/>
      <c r="M65" s="1"/>
      <c r="N65" s="1"/>
      <c r="O65" s="61"/>
      <c r="P65" s="62"/>
      <c r="Q65" s="62"/>
      <c r="R65" s="62"/>
      <c r="S65" s="62"/>
      <c r="T65" s="62"/>
      <c r="U65" s="62"/>
      <c r="V65" s="63"/>
      <c r="W65" s="1"/>
      <c r="Y65" s="25"/>
      <c r="Z65" s="25"/>
      <c r="AA65" s="25"/>
      <c r="AB65" s="25"/>
      <c r="AC65" s="25"/>
      <c r="AD65" s="25"/>
      <c r="AE65" s="25"/>
      <c r="AF65" s="25"/>
      <c r="AG65" s="25"/>
      <c r="AH65" s="25"/>
      <c r="AI65" s="25"/>
      <c r="AJ65" s="25"/>
      <c r="AK65" s="25"/>
      <c r="AL65" s="25"/>
      <c r="AM65" s="25"/>
    </row>
    <row r="66" spans="1:39" ht="18.75" customHeight="1" x14ac:dyDescent="0.45">
      <c r="A66" s="1"/>
      <c r="B66" s="52"/>
      <c r="C66" s="53"/>
      <c r="D66" s="53"/>
      <c r="E66" s="53"/>
      <c r="F66" s="53"/>
      <c r="G66" s="53"/>
      <c r="H66" s="53"/>
      <c r="I66" s="53"/>
      <c r="J66" s="53"/>
      <c r="K66" s="54"/>
      <c r="L66" s="1"/>
      <c r="M66" s="1"/>
      <c r="N66" s="1"/>
      <c r="O66" s="61"/>
      <c r="P66" s="62"/>
      <c r="Q66" s="62"/>
      <c r="R66" s="62"/>
      <c r="S66" s="62"/>
      <c r="T66" s="62"/>
      <c r="U66" s="62"/>
      <c r="V66" s="63"/>
      <c r="W66" s="1"/>
      <c r="Y66" s="25"/>
      <c r="Z66" s="25"/>
      <c r="AA66" s="25"/>
      <c r="AB66" s="25"/>
      <c r="AC66" s="25"/>
      <c r="AD66" s="25"/>
      <c r="AE66" s="25"/>
      <c r="AF66" s="25"/>
      <c r="AG66" s="25"/>
      <c r="AH66" s="25"/>
      <c r="AI66" s="25"/>
      <c r="AJ66" s="25"/>
      <c r="AK66" s="25"/>
      <c r="AL66" s="25"/>
      <c r="AM66" s="25"/>
    </row>
    <row r="67" spans="1:39" ht="19.5" customHeight="1" thickBot="1" x14ac:dyDescent="0.5">
      <c r="A67" s="1"/>
      <c r="B67" s="55"/>
      <c r="C67" s="56"/>
      <c r="D67" s="56"/>
      <c r="E67" s="56"/>
      <c r="F67" s="56"/>
      <c r="G67" s="56"/>
      <c r="H67" s="56"/>
      <c r="I67" s="56"/>
      <c r="J67" s="56"/>
      <c r="K67" s="57"/>
      <c r="L67" s="1"/>
      <c r="M67" s="1"/>
      <c r="N67" s="1"/>
      <c r="O67" s="64"/>
      <c r="P67" s="65"/>
      <c r="Q67" s="65"/>
      <c r="R67" s="65"/>
      <c r="S67" s="65"/>
      <c r="T67" s="65"/>
      <c r="U67" s="65"/>
      <c r="V67" s="66"/>
      <c r="W67" s="1"/>
      <c r="Y67" s="25"/>
      <c r="Z67" s="25"/>
      <c r="AA67" s="25"/>
      <c r="AB67" s="25"/>
      <c r="AC67" s="25"/>
      <c r="AD67" s="25"/>
      <c r="AE67" s="25"/>
      <c r="AF67" s="25"/>
      <c r="AG67" s="25"/>
      <c r="AH67" s="25"/>
      <c r="AI67" s="25"/>
      <c r="AJ67" s="25"/>
      <c r="AK67" s="25"/>
      <c r="AL67" s="25"/>
      <c r="AM67" s="25"/>
    </row>
    <row r="68" spans="1:39" x14ac:dyDescent="0.45">
      <c r="A68" s="1"/>
      <c r="B68" s="1"/>
      <c r="C68" s="1"/>
      <c r="D68" s="1"/>
      <c r="E68" s="1"/>
      <c r="F68" s="1"/>
      <c r="G68" s="1"/>
      <c r="H68" s="1"/>
      <c r="I68" s="1"/>
      <c r="J68" s="1"/>
      <c r="K68" s="1"/>
      <c r="L68" s="1"/>
      <c r="M68" s="1"/>
      <c r="N68" s="1"/>
      <c r="O68" s="1"/>
      <c r="P68" s="1"/>
      <c r="Q68" s="1"/>
      <c r="R68" s="1"/>
      <c r="S68" s="1"/>
      <c r="T68" s="1"/>
      <c r="U68" s="1"/>
      <c r="V68" s="1"/>
      <c r="W68" s="1"/>
      <c r="Y68" s="25"/>
      <c r="Z68" s="25"/>
      <c r="AA68" s="25"/>
      <c r="AB68" s="25"/>
      <c r="AC68" s="25"/>
      <c r="AD68" s="25"/>
      <c r="AE68" s="25"/>
      <c r="AF68" s="25"/>
      <c r="AG68" s="25"/>
      <c r="AH68" s="25"/>
      <c r="AI68" s="25"/>
      <c r="AJ68" s="25"/>
      <c r="AK68" s="25"/>
      <c r="AL68" s="25"/>
      <c r="AM68" s="25"/>
    </row>
    <row r="69" spans="1:39" ht="15.6" thickBot="1" x14ac:dyDescent="0.5">
      <c r="A69" s="1"/>
      <c r="B69" s="6" t="s">
        <v>70</v>
      </c>
      <c r="C69" s="1"/>
      <c r="D69" s="1"/>
      <c r="E69" s="1"/>
      <c r="F69" s="1"/>
      <c r="G69" s="1"/>
      <c r="H69" s="1"/>
      <c r="I69" s="1"/>
      <c r="J69" s="1"/>
      <c r="K69" s="1"/>
      <c r="L69" s="1"/>
      <c r="M69" s="1"/>
      <c r="N69" s="1"/>
      <c r="O69" s="6" t="s">
        <v>71</v>
      </c>
      <c r="P69" s="1"/>
      <c r="Q69" s="1"/>
      <c r="R69" s="1"/>
      <c r="S69" s="1"/>
      <c r="T69" s="1"/>
      <c r="U69" s="1"/>
      <c r="V69" s="1"/>
      <c r="W69" s="1"/>
      <c r="Y69" s="25"/>
      <c r="Z69" s="25"/>
      <c r="AA69" s="25"/>
      <c r="AB69" s="25"/>
      <c r="AC69" s="25"/>
      <c r="AD69" s="25"/>
      <c r="AE69" s="25"/>
      <c r="AF69" s="25"/>
      <c r="AG69" s="25"/>
      <c r="AH69" s="25"/>
      <c r="AI69" s="25"/>
      <c r="AJ69" s="25"/>
      <c r="AK69" s="25"/>
      <c r="AL69" s="25"/>
      <c r="AM69" s="25"/>
    </row>
    <row r="70" spans="1:39" ht="15.75" customHeight="1" x14ac:dyDescent="0.45">
      <c r="A70" s="1"/>
      <c r="B70" s="67" t="str">
        <f>"私が"&amp;$F$9&amp;"職を目指す理由は、私の強みである　"&amp;B33&amp;"　～なところが、仕事で活かせるのではないかと感じているからです。
なぜなら、"&amp;B36&amp;"　～からです。"</f>
        <v>私がシステムエンジニア職を目指す理由は、私の強みである　勉強熱心　～なところが、仕事で活かせるのではないかと感じているからです。
なぜなら、秘書検定や簿記の資格に取組んだ経験から、新しいことを積極的に学ぶ姿勢がある　～からです。</v>
      </c>
      <c r="C70" s="68"/>
      <c r="D70" s="68"/>
      <c r="E70" s="68"/>
      <c r="F70" s="68"/>
      <c r="G70" s="68"/>
      <c r="H70" s="68"/>
      <c r="I70" s="68"/>
      <c r="J70" s="68"/>
      <c r="K70" s="69"/>
      <c r="L70" s="1"/>
      <c r="M70" s="1"/>
      <c r="N70" s="1"/>
      <c r="O70" s="76" t="str">
        <f>"私が"&amp;$F$9&amp;"職を目指す理由は、私の強みである　"&amp;O33&amp;"　～なところが、仕事で活かせるのではないかと感じているからです。
なぜなら、"&amp;O36&amp;"　～からです。"</f>
        <v>私がシステムエンジニア職を目指す理由は、私の強みである　課題発見力がある　～なところが、仕事で活かせるのではないかと感じているからです。
なぜなら、個人塾のアルバイトで生徒ひとりひとりの課題を発見し、オーダーメイドの指導を実施した　～からです。</v>
      </c>
      <c r="P70" s="77"/>
      <c r="Q70" s="77"/>
      <c r="R70" s="77"/>
      <c r="S70" s="77"/>
      <c r="T70" s="77"/>
      <c r="U70" s="77"/>
      <c r="V70" s="78"/>
      <c r="W70" s="1"/>
      <c r="Y70" s="25"/>
      <c r="Z70" s="25"/>
      <c r="AA70" s="25"/>
      <c r="AB70" s="25"/>
      <c r="AC70" s="25"/>
      <c r="AD70" s="25"/>
      <c r="AE70" s="25"/>
      <c r="AF70" s="25"/>
      <c r="AG70" s="25"/>
      <c r="AH70" s="25"/>
      <c r="AI70" s="25"/>
      <c r="AJ70" s="25"/>
      <c r="AK70" s="25"/>
      <c r="AL70" s="25"/>
      <c r="AM70" s="25"/>
    </row>
    <row r="71" spans="1:39" ht="18.75" customHeight="1" x14ac:dyDescent="0.45">
      <c r="A71" s="1"/>
      <c r="B71" s="70"/>
      <c r="C71" s="71"/>
      <c r="D71" s="71"/>
      <c r="E71" s="71"/>
      <c r="F71" s="71"/>
      <c r="G71" s="71"/>
      <c r="H71" s="71"/>
      <c r="I71" s="71"/>
      <c r="J71" s="71"/>
      <c r="K71" s="72"/>
      <c r="L71" s="1"/>
      <c r="M71" s="1"/>
      <c r="N71" s="1"/>
      <c r="O71" s="79"/>
      <c r="P71" s="80"/>
      <c r="Q71" s="80"/>
      <c r="R71" s="80"/>
      <c r="S71" s="80"/>
      <c r="T71" s="80"/>
      <c r="U71" s="80"/>
      <c r="V71" s="81"/>
      <c r="W71" s="1"/>
      <c r="Y71" s="25"/>
      <c r="Z71" s="25"/>
      <c r="AA71" s="25"/>
      <c r="AB71" s="25"/>
      <c r="AC71" s="25"/>
      <c r="AD71" s="25"/>
      <c r="AE71" s="25"/>
      <c r="AF71" s="25"/>
      <c r="AG71" s="25"/>
      <c r="AH71" s="25"/>
      <c r="AI71" s="25"/>
      <c r="AJ71" s="25"/>
      <c r="AK71" s="25"/>
      <c r="AL71" s="25"/>
      <c r="AM71" s="25"/>
    </row>
    <row r="72" spans="1:39" ht="18.75" customHeight="1" x14ac:dyDescent="0.45">
      <c r="A72" s="1"/>
      <c r="B72" s="70"/>
      <c r="C72" s="71"/>
      <c r="D72" s="71"/>
      <c r="E72" s="71"/>
      <c r="F72" s="71"/>
      <c r="G72" s="71"/>
      <c r="H72" s="71"/>
      <c r="I72" s="71"/>
      <c r="J72" s="71"/>
      <c r="K72" s="72"/>
      <c r="L72" s="1"/>
      <c r="M72" s="1"/>
      <c r="N72" s="1"/>
      <c r="O72" s="79"/>
      <c r="P72" s="80"/>
      <c r="Q72" s="80"/>
      <c r="R72" s="80"/>
      <c r="S72" s="80"/>
      <c r="T72" s="80"/>
      <c r="U72" s="80"/>
      <c r="V72" s="81"/>
      <c r="W72" s="1"/>
      <c r="Y72" s="25"/>
      <c r="Z72" s="25"/>
      <c r="AA72" s="25"/>
      <c r="AB72" s="25"/>
      <c r="AC72" s="25"/>
      <c r="AD72" s="25"/>
      <c r="AE72" s="25"/>
      <c r="AF72" s="25"/>
      <c r="AG72" s="25"/>
      <c r="AH72" s="25"/>
      <c r="AI72" s="25"/>
      <c r="AJ72" s="25"/>
      <c r="AK72" s="25"/>
      <c r="AL72" s="25"/>
      <c r="AM72" s="25"/>
    </row>
    <row r="73" spans="1:39" ht="15.75" customHeight="1" x14ac:dyDescent="0.45">
      <c r="A73" s="1"/>
      <c r="B73" s="70"/>
      <c r="C73" s="71"/>
      <c r="D73" s="71"/>
      <c r="E73" s="71"/>
      <c r="F73" s="71"/>
      <c r="G73" s="71"/>
      <c r="H73" s="71"/>
      <c r="I73" s="71"/>
      <c r="J73" s="71"/>
      <c r="K73" s="72"/>
      <c r="L73" s="1"/>
      <c r="M73" s="1"/>
      <c r="N73" s="1"/>
      <c r="O73" s="79"/>
      <c r="P73" s="80"/>
      <c r="Q73" s="80"/>
      <c r="R73" s="80"/>
      <c r="S73" s="80"/>
      <c r="T73" s="80"/>
      <c r="U73" s="80"/>
      <c r="V73" s="81"/>
      <c r="W73" s="1"/>
      <c r="Y73" s="26" t="s">
        <v>58</v>
      </c>
      <c r="Z73" s="25"/>
      <c r="AA73" s="25"/>
      <c r="AB73" s="25"/>
      <c r="AC73" s="25"/>
      <c r="AD73" s="25"/>
      <c r="AE73" s="25"/>
      <c r="AF73" s="25"/>
      <c r="AG73" s="25"/>
      <c r="AH73" s="25"/>
      <c r="AI73" s="25"/>
      <c r="AJ73" s="25"/>
      <c r="AK73" s="25"/>
      <c r="AL73" s="25"/>
      <c r="AM73" s="25"/>
    </row>
    <row r="74" spans="1:39" ht="18.75" customHeight="1" x14ac:dyDescent="0.45">
      <c r="A74" s="1"/>
      <c r="B74" s="70"/>
      <c r="C74" s="71"/>
      <c r="D74" s="71"/>
      <c r="E74" s="71"/>
      <c r="F74" s="71"/>
      <c r="G74" s="71"/>
      <c r="H74" s="71"/>
      <c r="I74" s="71"/>
      <c r="J74" s="71"/>
      <c r="K74" s="72"/>
      <c r="L74" s="1"/>
      <c r="M74" s="1"/>
      <c r="N74" s="1"/>
      <c r="O74" s="79"/>
      <c r="P74" s="80"/>
      <c r="Q74" s="80"/>
      <c r="R74" s="80"/>
      <c r="S74" s="80"/>
      <c r="T74" s="80"/>
      <c r="U74" s="80"/>
      <c r="V74" s="81"/>
      <c r="W74" s="1"/>
      <c r="Y74" s="26"/>
      <c r="Z74" s="25"/>
      <c r="AA74" s="25"/>
      <c r="AB74" s="25"/>
      <c r="AC74" s="25"/>
      <c r="AD74" s="25"/>
      <c r="AE74" s="25"/>
      <c r="AF74" s="25"/>
      <c r="AG74" s="25"/>
      <c r="AH74" s="25"/>
      <c r="AI74" s="25"/>
      <c r="AJ74" s="25"/>
      <c r="AK74" s="25"/>
      <c r="AL74" s="25"/>
      <c r="AM74" s="25"/>
    </row>
    <row r="75" spans="1:39" ht="15.75" customHeight="1" x14ac:dyDescent="0.45">
      <c r="A75" s="1"/>
      <c r="B75" s="70"/>
      <c r="C75" s="71"/>
      <c r="D75" s="71"/>
      <c r="E75" s="71"/>
      <c r="F75" s="71"/>
      <c r="G75" s="71"/>
      <c r="H75" s="71"/>
      <c r="I75" s="71"/>
      <c r="J75" s="71"/>
      <c r="K75" s="72"/>
      <c r="L75" s="1"/>
      <c r="M75" s="1"/>
      <c r="N75" s="1"/>
      <c r="O75" s="79"/>
      <c r="P75" s="80"/>
      <c r="Q75" s="80"/>
      <c r="R75" s="80"/>
      <c r="S75" s="80"/>
      <c r="T75" s="80"/>
      <c r="U75" s="80"/>
      <c r="V75" s="81"/>
      <c r="W75" s="1"/>
      <c r="Y75" s="25"/>
      <c r="Z75" s="25"/>
      <c r="AA75" s="25"/>
      <c r="AB75" s="25"/>
      <c r="AC75" s="25"/>
      <c r="AD75" s="25"/>
      <c r="AE75" s="25"/>
      <c r="AF75" s="25"/>
      <c r="AG75" s="25"/>
      <c r="AH75" s="25"/>
      <c r="AI75" s="25"/>
      <c r="AJ75" s="25"/>
      <c r="AK75" s="25"/>
      <c r="AL75" s="25"/>
      <c r="AM75" s="25"/>
    </row>
    <row r="76" spans="1:39" ht="18.75" customHeight="1" thickBot="1" x14ac:dyDescent="0.5">
      <c r="A76" s="1"/>
      <c r="B76" s="73"/>
      <c r="C76" s="74"/>
      <c r="D76" s="74"/>
      <c r="E76" s="74"/>
      <c r="F76" s="74"/>
      <c r="G76" s="74"/>
      <c r="H76" s="74"/>
      <c r="I76" s="74"/>
      <c r="J76" s="74"/>
      <c r="K76" s="75"/>
      <c r="L76" s="1"/>
      <c r="M76" s="1"/>
      <c r="N76" s="1"/>
      <c r="O76" s="82"/>
      <c r="P76" s="83"/>
      <c r="Q76" s="83"/>
      <c r="R76" s="83"/>
      <c r="S76" s="83"/>
      <c r="T76" s="83"/>
      <c r="U76" s="83"/>
      <c r="V76" s="84"/>
      <c r="W76" s="1"/>
      <c r="Y76" s="25"/>
      <c r="Z76" s="25"/>
      <c r="AA76" s="25"/>
      <c r="AB76" s="25"/>
      <c r="AC76" s="25"/>
      <c r="AD76" s="25"/>
      <c r="AE76" s="25"/>
      <c r="AF76" s="25"/>
      <c r="AG76" s="25"/>
      <c r="AH76" s="25"/>
      <c r="AI76" s="25"/>
      <c r="AJ76" s="25"/>
      <c r="AK76" s="25"/>
      <c r="AL76" s="25"/>
      <c r="AM76" s="25"/>
    </row>
    <row r="77" spans="1:39" ht="18" x14ac:dyDescent="0.45">
      <c r="A77" s="1"/>
      <c r="B77" s="1"/>
      <c r="C77" s="1"/>
      <c r="D77" s="1"/>
      <c r="E77" s="1"/>
      <c r="F77" s="1"/>
      <c r="G77" s="1"/>
      <c r="H77" s="1"/>
      <c r="I77" s="1"/>
      <c r="J77" s="1"/>
      <c r="K77" s="1"/>
      <c r="L77" s="1"/>
      <c r="M77" s="1"/>
      <c r="N77" s="1"/>
      <c r="O77" s="1"/>
      <c r="P77" s="1"/>
      <c r="Q77" s="1"/>
      <c r="R77" s="1"/>
      <c r="S77" s="1"/>
      <c r="T77" s="1"/>
      <c r="U77" s="1"/>
      <c r="V77" s="1"/>
      <c r="W77" s="1"/>
      <c r="Y77" s="26" t="s">
        <v>6</v>
      </c>
      <c r="Z77" s="25"/>
      <c r="AA77" s="25"/>
      <c r="AB77" s="25"/>
      <c r="AC77" s="25"/>
      <c r="AD77" s="25"/>
      <c r="AE77" s="25"/>
      <c r="AF77" s="25"/>
      <c r="AG77" s="25"/>
      <c r="AH77" s="25"/>
      <c r="AI77" s="25"/>
      <c r="AJ77" s="25"/>
      <c r="AK77" s="25"/>
      <c r="AL77" s="25"/>
      <c r="AM77" s="25"/>
    </row>
    <row r="78" spans="1:39" ht="15.6" thickBot="1" x14ac:dyDescent="0.5">
      <c r="A78" s="1"/>
      <c r="B78" s="6" t="s">
        <v>73</v>
      </c>
      <c r="C78" s="1"/>
      <c r="D78" s="1"/>
      <c r="E78" s="1"/>
      <c r="F78" s="1"/>
      <c r="G78" s="1"/>
      <c r="H78" s="1"/>
      <c r="I78" s="1"/>
      <c r="J78" s="1"/>
      <c r="K78" s="1"/>
      <c r="L78" s="1"/>
      <c r="M78" s="1"/>
      <c r="N78" s="1"/>
      <c r="O78" s="6" t="s">
        <v>72</v>
      </c>
      <c r="P78" s="1"/>
      <c r="Q78" s="1"/>
      <c r="R78" s="1"/>
      <c r="S78" s="1"/>
      <c r="T78" s="1"/>
      <c r="U78" s="1"/>
      <c r="V78" s="1"/>
      <c r="W78" s="1"/>
      <c r="Y78" s="25"/>
      <c r="Z78" s="25"/>
      <c r="AA78" s="25"/>
      <c r="AB78" s="25"/>
      <c r="AC78" s="25"/>
      <c r="AD78" s="25"/>
      <c r="AE78" s="25"/>
      <c r="AF78" s="25"/>
      <c r="AG78" s="25"/>
      <c r="AH78" s="25"/>
      <c r="AI78" s="25"/>
      <c r="AJ78" s="25"/>
      <c r="AK78" s="25"/>
      <c r="AL78" s="25"/>
      <c r="AM78" s="25"/>
    </row>
    <row r="79" spans="1:39" ht="18.75" customHeight="1" x14ac:dyDescent="0.45">
      <c r="A79" s="1"/>
      <c r="B79" s="85" t="str">
        <f>"私が"&amp;$F$9&amp;"職を目指す理由は、私の　"&amp;B45&amp;"　～なところが"&amp;$F$9&amp;"職の業務と合っていると感じているからです。
なぜなら、"&amp;B48&amp;"　～からです。"</f>
        <v>私がシステムエンジニア職を目指す理由は、私の　プログラミングが好き　～なところがシステムエンジニア職の業務と合っていると感じているからです。
なぜなら、大学の授業でHTMLを用いて、Webサイトを作りました。最初は難しかったものの、自分の思った通りにプログラムが動いた時は、とてもやりがいを感じた　～からです。</v>
      </c>
      <c r="C79" s="86"/>
      <c r="D79" s="86"/>
      <c r="E79" s="86"/>
      <c r="F79" s="86"/>
      <c r="G79" s="86"/>
      <c r="H79" s="86"/>
      <c r="I79" s="86"/>
      <c r="J79" s="86"/>
      <c r="K79" s="87"/>
      <c r="L79" s="1"/>
      <c r="M79" s="1"/>
      <c r="N79" s="1"/>
      <c r="O79" s="94" t="str">
        <f>"私が"&amp;$F$9&amp;"職を目指す理由は、私の　"&amp;O45&amp;"　～なところが"&amp;$F$9&amp;"職の業務と合っていると感じているからです。
なぜなら、"&amp;O48&amp;"　～からです。"</f>
        <v>私がシステムエンジニア職を目指す理由は、私の　チームワークを大切にする　～なところがシステムエンジニア職の業務と合っていると感じているからです。
なぜなら、高校の吹奏楽部で副部長をした際に、パートによって演目の習得に個人差があったため、各パートの進捗をヒアリングしながら、スケジュール調整を行った　～からです。</v>
      </c>
      <c r="P79" s="95"/>
      <c r="Q79" s="95"/>
      <c r="R79" s="95"/>
      <c r="S79" s="95"/>
      <c r="T79" s="95"/>
      <c r="U79" s="95"/>
      <c r="V79" s="96"/>
      <c r="W79" s="1"/>
      <c r="Y79" s="25"/>
      <c r="Z79" s="25"/>
      <c r="AA79" s="25"/>
      <c r="AB79" s="25"/>
      <c r="AC79" s="25"/>
      <c r="AD79" s="25"/>
      <c r="AE79" s="25"/>
      <c r="AF79" s="25"/>
      <c r="AG79" s="25"/>
      <c r="AH79" s="25"/>
      <c r="AI79" s="25"/>
      <c r="AJ79" s="25"/>
      <c r="AK79" s="25"/>
      <c r="AL79" s="25"/>
      <c r="AM79" s="25"/>
    </row>
    <row r="80" spans="1:39" x14ac:dyDescent="0.45">
      <c r="A80" s="1"/>
      <c r="B80" s="88"/>
      <c r="C80" s="89"/>
      <c r="D80" s="89"/>
      <c r="E80" s="89"/>
      <c r="F80" s="89"/>
      <c r="G80" s="89"/>
      <c r="H80" s="89"/>
      <c r="I80" s="89"/>
      <c r="J80" s="89"/>
      <c r="K80" s="90"/>
      <c r="L80" s="1"/>
      <c r="M80" s="1"/>
      <c r="N80" s="1"/>
      <c r="O80" s="97"/>
      <c r="P80" s="98"/>
      <c r="Q80" s="98"/>
      <c r="R80" s="98"/>
      <c r="S80" s="98"/>
      <c r="T80" s="98"/>
      <c r="U80" s="98"/>
      <c r="V80" s="99"/>
      <c r="W80" s="1"/>
      <c r="Y80" s="25"/>
      <c r="Z80" s="25"/>
      <c r="AA80" s="25"/>
      <c r="AB80" s="25"/>
      <c r="AC80" s="25"/>
      <c r="AD80" s="25"/>
      <c r="AE80" s="25"/>
      <c r="AF80" s="25"/>
      <c r="AG80" s="25"/>
      <c r="AH80" s="25"/>
      <c r="AI80" s="25"/>
      <c r="AJ80" s="25"/>
      <c r="AK80" s="25"/>
      <c r="AL80" s="25"/>
      <c r="AM80" s="25"/>
    </row>
    <row r="81" spans="1:39" x14ac:dyDescent="0.45">
      <c r="A81" s="1"/>
      <c r="B81" s="88"/>
      <c r="C81" s="89"/>
      <c r="D81" s="89"/>
      <c r="E81" s="89"/>
      <c r="F81" s="89"/>
      <c r="G81" s="89"/>
      <c r="H81" s="89"/>
      <c r="I81" s="89"/>
      <c r="J81" s="89"/>
      <c r="K81" s="90"/>
      <c r="L81" s="1"/>
      <c r="M81" s="1"/>
      <c r="N81" s="1"/>
      <c r="O81" s="97"/>
      <c r="P81" s="98"/>
      <c r="Q81" s="98"/>
      <c r="R81" s="98"/>
      <c r="S81" s="98"/>
      <c r="T81" s="98"/>
      <c r="U81" s="98"/>
      <c r="V81" s="99"/>
      <c r="W81" s="1"/>
      <c r="Y81" s="25"/>
      <c r="Z81" s="25"/>
      <c r="AA81" s="25"/>
      <c r="AB81" s="25"/>
      <c r="AC81" s="25"/>
      <c r="AD81" s="25"/>
      <c r="AE81" s="25"/>
      <c r="AF81" s="25"/>
      <c r="AG81" s="25"/>
      <c r="AH81" s="25"/>
      <c r="AI81" s="25"/>
      <c r="AJ81" s="25"/>
      <c r="AK81" s="25"/>
      <c r="AL81" s="25"/>
      <c r="AM81" s="25"/>
    </row>
    <row r="82" spans="1:39" x14ac:dyDescent="0.45">
      <c r="A82" s="1"/>
      <c r="B82" s="88"/>
      <c r="C82" s="89"/>
      <c r="D82" s="89"/>
      <c r="E82" s="89"/>
      <c r="F82" s="89"/>
      <c r="G82" s="89"/>
      <c r="H82" s="89"/>
      <c r="I82" s="89"/>
      <c r="J82" s="89"/>
      <c r="K82" s="90"/>
      <c r="L82" s="1"/>
      <c r="M82" s="1"/>
      <c r="N82" s="1"/>
      <c r="O82" s="97"/>
      <c r="P82" s="98"/>
      <c r="Q82" s="98"/>
      <c r="R82" s="98"/>
      <c r="S82" s="98"/>
      <c r="T82" s="98"/>
      <c r="U82" s="98"/>
      <c r="V82" s="99"/>
      <c r="W82" s="1"/>
      <c r="Y82" s="25"/>
      <c r="Z82" s="25"/>
      <c r="AA82" s="25"/>
      <c r="AB82" s="25"/>
      <c r="AC82" s="25"/>
      <c r="AD82" s="25"/>
      <c r="AE82" s="25"/>
      <c r="AF82" s="25"/>
      <c r="AG82" s="25"/>
      <c r="AH82" s="25"/>
      <c r="AI82" s="25"/>
      <c r="AJ82" s="25"/>
      <c r="AK82" s="25"/>
      <c r="AL82" s="25"/>
      <c r="AM82" s="25"/>
    </row>
    <row r="83" spans="1:39" x14ac:dyDescent="0.45">
      <c r="A83" s="1"/>
      <c r="B83" s="88"/>
      <c r="C83" s="89"/>
      <c r="D83" s="89"/>
      <c r="E83" s="89"/>
      <c r="F83" s="89"/>
      <c r="G83" s="89"/>
      <c r="H83" s="89"/>
      <c r="I83" s="89"/>
      <c r="J83" s="89"/>
      <c r="K83" s="90"/>
      <c r="L83" s="1"/>
      <c r="M83" s="1"/>
      <c r="N83" s="1"/>
      <c r="O83" s="97"/>
      <c r="P83" s="98"/>
      <c r="Q83" s="98"/>
      <c r="R83" s="98"/>
      <c r="S83" s="98"/>
      <c r="T83" s="98"/>
      <c r="U83" s="98"/>
      <c r="V83" s="99"/>
      <c r="W83" s="1"/>
      <c r="Y83" s="25" t="s">
        <v>31</v>
      </c>
      <c r="Z83" s="25"/>
      <c r="AA83" s="25"/>
      <c r="AB83" s="25"/>
      <c r="AC83" s="25"/>
      <c r="AD83" s="25"/>
      <c r="AE83" s="25"/>
      <c r="AF83" s="25"/>
      <c r="AG83" s="25"/>
      <c r="AH83" s="25"/>
      <c r="AI83" s="25"/>
      <c r="AJ83" s="25"/>
      <c r="AK83" s="25"/>
      <c r="AL83" s="25"/>
      <c r="AM83" s="25"/>
    </row>
    <row r="84" spans="1:39" ht="15.75" customHeight="1" x14ac:dyDescent="0.45">
      <c r="A84" s="1"/>
      <c r="B84" s="88"/>
      <c r="C84" s="89"/>
      <c r="D84" s="89"/>
      <c r="E84" s="89"/>
      <c r="F84" s="89"/>
      <c r="G84" s="89"/>
      <c r="H84" s="89"/>
      <c r="I84" s="89"/>
      <c r="J84" s="89"/>
      <c r="K84" s="90"/>
      <c r="L84" s="1"/>
      <c r="M84" s="1"/>
      <c r="N84" s="1"/>
      <c r="O84" s="97"/>
      <c r="P84" s="98"/>
      <c r="Q84" s="98"/>
      <c r="R84" s="98"/>
      <c r="S84" s="98"/>
      <c r="T84" s="98"/>
      <c r="U84" s="98"/>
      <c r="V84" s="99"/>
      <c r="W84" s="1"/>
      <c r="Y84" s="25" t="s">
        <v>8</v>
      </c>
      <c r="Z84" s="25" t="str">
        <f>B21</f>
        <v>手に職をつけられる</v>
      </c>
      <c r="AA84" s="25"/>
      <c r="AB84" s="25"/>
      <c r="AC84" s="25"/>
      <c r="AD84" s="25"/>
      <c r="AE84" s="25"/>
      <c r="AF84" s="25"/>
      <c r="AG84" s="25"/>
      <c r="AH84" s="25"/>
      <c r="AI84" s="25"/>
      <c r="AJ84" s="25"/>
      <c r="AK84" s="25"/>
      <c r="AL84" s="25"/>
      <c r="AM84" s="25"/>
    </row>
    <row r="85" spans="1:39" ht="15.6" thickBot="1" x14ac:dyDescent="0.5">
      <c r="A85" s="1"/>
      <c r="B85" s="91"/>
      <c r="C85" s="92"/>
      <c r="D85" s="92"/>
      <c r="E85" s="92"/>
      <c r="F85" s="92"/>
      <c r="G85" s="92"/>
      <c r="H85" s="92"/>
      <c r="I85" s="92"/>
      <c r="J85" s="92"/>
      <c r="K85" s="93"/>
      <c r="L85" s="1"/>
      <c r="M85" s="1"/>
      <c r="N85" s="1"/>
      <c r="O85" s="100"/>
      <c r="P85" s="101"/>
      <c r="Q85" s="101"/>
      <c r="R85" s="101"/>
      <c r="S85" s="101"/>
      <c r="T85" s="101"/>
      <c r="U85" s="101"/>
      <c r="V85" s="102"/>
      <c r="W85" s="1"/>
      <c r="Y85" s="25" t="s">
        <v>10</v>
      </c>
      <c r="Z85" s="25" t="str">
        <f>O21</f>
        <v>様々な業界に貢献できる</v>
      </c>
      <c r="AA85" s="25"/>
      <c r="AB85" s="25"/>
      <c r="AC85" s="25"/>
      <c r="AD85" s="25"/>
      <c r="AE85" s="25"/>
      <c r="AF85" s="25"/>
      <c r="AG85" s="25"/>
      <c r="AH85" s="25"/>
      <c r="AI85" s="25"/>
      <c r="AJ85" s="25"/>
      <c r="AK85" s="25"/>
      <c r="AL85" s="25"/>
      <c r="AM85" s="25"/>
    </row>
    <row r="86" spans="1:39" x14ac:dyDescent="0.45">
      <c r="A86" s="1"/>
      <c r="B86" s="1"/>
      <c r="C86" s="1"/>
      <c r="D86" s="1"/>
      <c r="E86" s="1"/>
      <c r="F86" s="1"/>
      <c r="G86" s="1"/>
      <c r="H86" s="1"/>
      <c r="I86" s="1"/>
      <c r="J86" s="1"/>
      <c r="K86" s="1"/>
      <c r="L86" s="1"/>
      <c r="M86" s="1"/>
      <c r="N86" s="1"/>
      <c r="O86" s="1"/>
      <c r="P86" s="1"/>
      <c r="Q86" s="1"/>
      <c r="R86" s="1"/>
      <c r="S86" s="1"/>
      <c r="T86" s="1"/>
      <c r="U86" s="1"/>
      <c r="V86" s="1"/>
      <c r="W86" s="1"/>
      <c r="Y86" s="25" t="s">
        <v>12</v>
      </c>
      <c r="Z86" s="25" t="str">
        <f>B33</f>
        <v>勉強熱心</v>
      </c>
      <c r="AA86" s="25"/>
      <c r="AB86" s="25"/>
      <c r="AC86" s="25"/>
      <c r="AD86" s="25"/>
      <c r="AE86" s="25"/>
      <c r="AF86" s="25"/>
      <c r="AG86" s="25"/>
      <c r="AH86" s="25"/>
      <c r="AI86" s="25"/>
      <c r="AJ86" s="25"/>
      <c r="AK86" s="25"/>
      <c r="AL86" s="25"/>
      <c r="AM86" s="25"/>
    </row>
    <row r="87" spans="1:39" x14ac:dyDescent="0.45">
      <c r="A87" s="1"/>
      <c r="B87" s="6" t="s">
        <v>18</v>
      </c>
      <c r="C87" s="1"/>
      <c r="D87" s="1"/>
      <c r="E87" s="1"/>
      <c r="F87" s="1"/>
      <c r="G87" s="1"/>
      <c r="H87" s="1"/>
      <c r="I87" s="1"/>
      <c r="J87" s="1"/>
      <c r="K87" s="1"/>
      <c r="L87" s="1"/>
      <c r="M87" s="1"/>
      <c r="N87" s="1"/>
      <c r="O87" s="1"/>
      <c r="P87" s="1"/>
      <c r="Q87" s="1"/>
      <c r="R87" s="1"/>
      <c r="S87" s="1"/>
      <c r="T87" s="1"/>
      <c r="U87" s="1"/>
      <c r="V87" s="1"/>
      <c r="W87" s="1"/>
      <c r="Y87" s="25" t="s">
        <v>14</v>
      </c>
      <c r="Z87" s="25" t="str">
        <f>O33</f>
        <v>課題発見力がある</v>
      </c>
      <c r="AA87" s="25"/>
      <c r="AB87" s="25"/>
      <c r="AC87" s="25"/>
      <c r="AD87" s="25"/>
      <c r="AE87" s="25"/>
      <c r="AF87" s="25"/>
      <c r="AG87" s="25"/>
      <c r="AH87" s="25"/>
      <c r="AI87" s="25"/>
      <c r="AJ87" s="25"/>
      <c r="AK87" s="25"/>
      <c r="AL87" s="25"/>
      <c r="AM87" s="25"/>
    </row>
    <row r="88" spans="1:39" x14ac:dyDescent="0.45">
      <c r="A88" s="1"/>
      <c r="B88" s="1"/>
      <c r="C88" s="1"/>
      <c r="D88" s="1"/>
      <c r="E88" s="1"/>
      <c r="F88" s="1"/>
      <c r="G88" s="1"/>
      <c r="H88" s="1"/>
      <c r="I88" s="1"/>
      <c r="J88" s="1"/>
      <c r="K88" s="1"/>
      <c r="L88" s="1"/>
      <c r="M88" s="1"/>
      <c r="N88" s="1"/>
      <c r="O88" s="1"/>
      <c r="P88" s="1"/>
      <c r="Q88" s="1"/>
      <c r="R88" s="1"/>
      <c r="S88" s="1"/>
      <c r="T88" s="1"/>
      <c r="U88" s="1"/>
      <c r="V88" s="1"/>
      <c r="W88" s="1"/>
      <c r="Y88" s="25" t="s">
        <v>16</v>
      </c>
      <c r="Z88" s="25" t="str">
        <f>B45</f>
        <v>プログラミングが好き</v>
      </c>
      <c r="AA88" s="25"/>
      <c r="AB88" s="25"/>
      <c r="AC88" s="25"/>
      <c r="AD88" s="25"/>
      <c r="AE88" s="25"/>
      <c r="AF88" s="25"/>
      <c r="AG88" s="25"/>
      <c r="AH88" s="25"/>
      <c r="AI88" s="25"/>
      <c r="AJ88" s="25"/>
      <c r="AK88" s="25"/>
      <c r="AL88" s="25"/>
      <c r="AM88" s="25"/>
    </row>
    <row r="89" spans="1:39" x14ac:dyDescent="0.45">
      <c r="A89" s="1"/>
      <c r="B89" s="1" t="s">
        <v>2</v>
      </c>
      <c r="C89" s="1"/>
      <c r="D89" s="7" t="s">
        <v>64</v>
      </c>
      <c r="E89" s="7"/>
      <c r="F89" s="24" t="s">
        <v>7</v>
      </c>
      <c r="G89" s="20"/>
      <c r="H89" s="7" t="s">
        <v>65</v>
      </c>
      <c r="I89" s="35" t="s">
        <v>11</v>
      </c>
      <c r="J89" s="35"/>
      <c r="K89" s="1"/>
      <c r="L89" s="1"/>
      <c r="M89" s="1"/>
      <c r="N89" s="1"/>
      <c r="O89" s="1"/>
      <c r="P89" s="1"/>
      <c r="Q89" s="1"/>
      <c r="R89" s="1"/>
      <c r="S89" s="1"/>
      <c r="T89" s="1"/>
      <c r="U89" s="1"/>
      <c r="V89" s="1"/>
      <c r="W89" s="1"/>
      <c r="Y89" s="25" t="s">
        <v>17</v>
      </c>
      <c r="Z89" s="25" t="str">
        <f>O45</f>
        <v>チームワークを大切にする</v>
      </c>
      <c r="AA89" s="25"/>
      <c r="AB89" s="25"/>
      <c r="AC89" s="25"/>
      <c r="AD89" s="25"/>
      <c r="AE89" s="25"/>
      <c r="AF89" s="25"/>
      <c r="AG89" s="25"/>
      <c r="AH89" s="25"/>
      <c r="AI89" s="25"/>
      <c r="AJ89" s="25"/>
      <c r="AK89" s="25"/>
      <c r="AL89" s="25"/>
      <c r="AM89" s="25"/>
    </row>
    <row r="90" spans="1:39" x14ac:dyDescent="0.45">
      <c r="A90" s="1"/>
      <c r="B90" s="1"/>
      <c r="C90" s="1"/>
      <c r="D90" s="1"/>
      <c r="E90" s="1"/>
      <c r="F90" s="1"/>
      <c r="G90" s="1"/>
      <c r="H90" s="1"/>
      <c r="I90" s="1"/>
      <c r="J90" s="1"/>
      <c r="K90" s="1"/>
      <c r="L90" s="1"/>
      <c r="M90" s="1"/>
      <c r="N90" s="1"/>
      <c r="O90" s="1"/>
      <c r="P90" s="1"/>
      <c r="Q90" s="1"/>
      <c r="R90" s="1"/>
      <c r="S90" s="1"/>
      <c r="T90" s="1"/>
      <c r="U90" s="1"/>
      <c r="V90" s="1"/>
      <c r="W90" s="1"/>
      <c r="Y90" s="25"/>
      <c r="Z90" s="25"/>
      <c r="AA90" s="25"/>
      <c r="AB90" s="25"/>
      <c r="AC90" s="25"/>
      <c r="AD90" s="25"/>
      <c r="AE90" s="25"/>
      <c r="AF90" s="25"/>
      <c r="AG90" s="25"/>
      <c r="AH90" s="25"/>
      <c r="AI90" s="25"/>
      <c r="AJ90" s="25"/>
      <c r="AK90" s="25"/>
      <c r="AL90" s="25"/>
      <c r="AM90" s="25"/>
    </row>
    <row r="91" spans="1:39" x14ac:dyDescent="0.45">
      <c r="A91" s="1"/>
      <c r="B91" s="1" t="s">
        <v>3</v>
      </c>
      <c r="C91" s="1"/>
      <c r="D91" s="7" t="s">
        <v>64</v>
      </c>
      <c r="E91" s="7"/>
      <c r="F91" s="24" t="s">
        <v>13</v>
      </c>
      <c r="G91" s="20"/>
      <c r="H91" s="7" t="s">
        <v>65</v>
      </c>
      <c r="I91" s="35" t="s">
        <v>15</v>
      </c>
      <c r="J91" s="35"/>
      <c r="K91" s="1"/>
      <c r="L91" s="36" t="s">
        <v>66</v>
      </c>
      <c r="M91" s="36"/>
      <c r="N91" s="35" t="s">
        <v>9</v>
      </c>
      <c r="O91" s="35"/>
      <c r="P91" s="1"/>
      <c r="Q91" s="1"/>
      <c r="R91" s="1"/>
      <c r="S91" s="1"/>
      <c r="T91" s="1"/>
      <c r="U91" s="1"/>
      <c r="V91" s="1"/>
      <c r="W91" s="1"/>
      <c r="Y91" s="25" t="s">
        <v>32</v>
      </c>
      <c r="Z91" s="25"/>
      <c r="AA91" s="25"/>
      <c r="AB91" s="25"/>
      <c r="AC91" s="25"/>
      <c r="AD91" s="25"/>
      <c r="AE91" s="25"/>
      <c r="AF91" s="25"/>
      <c r="AG91" s="25"/>
      <c r="AH91" s="25"/>
      <c r="AI91" s="25"/>
      <c r="AJ91" s="25"/>
      <c r="AK91" s="25"/>
      <c r="AL91" s="25"/>
      <c r="AM91" s="25"/>
    </row>
    <row r="92" spans="1:39" x14ac:dyDescent="0.45">
      <c r="A92" s="1"/>
      <c r="B92" s="1"/>
      <c r="C92" s="1"/>
      <c r="D92" s="1"/>
      <c r="E92" s="1"/>
      <c r="F92" s="1"/>
      <c r="G92" s="1"/>
      <c r="H92" s="1"/>
      <c r="I92" s="1"/>
      <c r="J92" s="1"/>
      <c r="K92" s="1"/>
      <c r="L92" s="1"/>
      <c r="M92" s="1"/>
      <c r="N92" s="1"/>
      <c r="O92" s="1"/>
      <c r="P92" s="1"/>
      <c r="Q92" s="1"/>
      <c r="R92" s="1"/>
      <c r="S92" s="1"/>
      <c r="T92" s="1"/>
      <c r="U92" s="1"/>
      <c r="V92" s="1"/>
      <c r="W92" s="1"/>
      <c r="Y92" s="25" t="s">
        <v>8</v>
      </c>
      <c r="Z92" s="25" t="str">
        <f>B24</f>
        <v>長いキャリアの中で自身に専門性を持って働きたいと思っている</v>
      </c>
      <c r="AA92" s="25"/>
      <c r="AB92" s="25"/>
      <c r="AC92" s="25"/>
      <c r="AD92" s="25"/>
      <c r="AE92" s="25"/>
      <c r="AF92" s="25"/>
      <c r="AG92" s="25"/>
      <c r="AH92" s="25"/>
      <c r="AI92" s="25"/>
      <c r="AJ92" s="25"/>
      <c r="AK92" s="25"/>
      <c r="AL92" s="25"/>
      <c r="AM92" s="25"/>
    </row>
    <row r="93" spans="1:39" ht="15.6" thickBot="1" x14ac:dyDescent="0.5">
      <c r="A93" s="1"/>
      <c r="B93" s="1"/>
      <c r="C93" s="1"/>
      <c r="D93" s="1"/>
      <c r="E93" s="1"/>
      <c r="F93" s="1"/>
      <c r="G93" s="1"/>
      <c r="H93" s="1"/>
      <c r="I93" s="1"/>
      <c r="J93" s="1"/>
      <c r="K93" s="1"/>
      <c r="L93" s="1"/>
      <c r="M93" s="1"/>
      <c r="N93" s="1"/>
      <c r="O93" s="1"/>
      <c r="P93" s="1"/>
      <c r="Q93" s="1"/>
      <c r="R93" s="1"/>
      <c r="S93" s="1"/>
      <c r="T93" s="1"/>
      <c r="U93" s="1"/>
      <c r="V93" s="1"/>
      <c r="W93" s="1"/>
      <c r="Y93" s="25" t="s">
        <v>10</v>
      </c>
      <c r="Z93" s="25" t="str">
        <f>O24</f>
        <v>アフターコロナの世界で、どのような分野でもITが必要となっており、様々なお客様にITで貢献していきたい</v>
      </c>
      <c r="AA93" s="25"/>
      <c r="AB93" s="25"/>
      <c r="AC93" s="25"/>
      <c r="AD93" s="25"/>
      <c r="AE93" s="25"/>
      <c r="AF93" s="25"/>
      <c r="AG93" s="25"/>
      <c r="AH93" s="25"/>
      <c r="AI93" s="25"/>
      <c r="AJ93" s="25"/>
      <c r="AK93" s="25"/>
      <c r="AL93" s="25"/>
      <c r="AM93" s="25"/>
    </row>
    <row r="94" spans="1:39" ht="15.6" thickTop="1" x14ac:dyDescent="0.45">
      <c r="A94" s="1"/>
      <c r="B94" s="3"/>
      <c r="C94" s="3"/>
      <c r="D94" s="3"/>
      <c r="E94" s="3"/>
      <c r="F94" s="3"/>
      <c r="G94" s="3"/>
      <c r="H94" s="3"/>
      <c r="I94" s="3"/>
      <c r="J94" s="3"/>
      <c r="K94" s="3"/>
      <c r="L94" s="3"/>
      <c r="M94" s="3"/>
      <c r="N94" s="3"/>
      <c r="O94" s="3"/>
      <c r="P94" s="3"/>
      <c r="Q94" s="3"/>
      <c r="R94" s="3"/>
      <c r="S94" s="3"/>
      <c r="T94" s="3"/>
      <c r="U94" s="3"/>
      <c r="V94" s="3"/>
      <c r="W94" s="1"/>
      <c r="Y94" s="25" t="s">
        <v>12</v>
      </c>
      <c r="Z94" s="25" t="str">
        <f>B36</f>
        <v>秘書検定や簿記の資格に取組んだ経験から、新しいことを積極的に学ぶ姿勢がある</v>
      </c>
      <c r="AA94" s="25"/>
      <c r="AB94" s="25"/>
      <c r="AC94" s="25"/>
      <c r="AD94" s="25"/>
      <c r="AE94" s="25"/>
      <c r="AF94" s="25"/>
      <c r="AG94" s="25"/>
      <c r="AH94" s="25"/>
      <c r="AI94" s="25"/>
      <c r="AJ94" s="25"/>
      <c r="AK94" s="25"/>
      <c r="AL94" s="25"/>
      <c r="AM94" s="25"/>
    </row>
    <row r="95" spans="1:39" x14ac:dyDescent="0.45">
      <c r="A95" s="1"/>
      <c r="B95" s="1"/>
      <c r="C95" s="1"/>
      <c r="D95" s="1"/>
      <c r="E95" s="1"/>
      <c r="F95" s="1"/>
      <c r="G95" s="1"/>
      <c r="H95" s="1"/>
      <c r="I95" s="1"/>
      <c r="J95" s="1"/>
      <c r="K95" s="1"/>
      <c r="L95" s="1"/>
      <c r="M95" s="1"/>
      <c r="N95" s="1"/>
      <c r="O95" s="1"/>
      <c r="P95" s="1"/>
      <c r="Q95" s="1"/>
      <c r="R95" s="1"/>
      <c r="S95" s="1"/>
      <c r="T95" s="1"/>
      <c r="U95" s="1"/>
      <c r="V95" s="1"/>
      <c r="W95" s="1"/>
      <c r="Y95" s="25" t="s">
        <v>14</v>
      </c>
      <c r="Z95" s="25" t="str">
        <f>O36</f>
        <v>個人塾のアルバイトで生徒ひとりひとりの課題を発見し、オーダーメイドの指導を実施した</v>
      </c>
      <c r="AA95" s="25"/>
      <c r="AB95" s="25"/>
      <c r="AC95" s="25"/>
      <c r="AD95" s="25"/>
      <c r="AE95" s="25"/>
      <c r="AF95" s="25"/>
      <c r="AG95" s="25"/>
      <c r="AH95" s="25"/>
      <c r="AI95" s="25"/>
      <c r="AJ95" s="25"/>
      <c r="AK95" s="25"/>
      <c r="AL95" s="25"/>
      <c r="AM95" s="25"/>
    </row>
    <row r="96" spans="1:39" ht="16.2" x14ac:dyDescent="0.45">
      <c r="A96" s="1"/>
      <c r="B96" s="14" t="s">
        <v>62</v>
      </c>
      <c r="C96" s="1"/>
      <c r="D96" s="1"/>
      <c r="E96" s="1"/>
      <c r="F96" s="1"/>
      <c r="G96" s="1"/>
      <c r="H96" s="1"/>
      <c r="I96" s="1"/>
      <c r="J96" s="1"/>
      <c r="K96" s="1"/>
      <c r="L96" s="1"/>
      <c r="M96" s="1"/>
      <c r="N96" s="1"/>
      <c r="O96" s="1"/>
      <c r="P96" s="1"/>
      <c r="Q96" s="1"/>
      <c r="R96" s="1"/>
      <c r="S96" s="1"/>
      <c r="T96" s="1"/>
      <c r="U96" s="1"/>
      <c r="V96" s="1"/>
      <c r="W96" s="1"/>
      <c r="Y96" s="25" t="s">
        <v>16</v>
      </c>
      <c r="Z96" s="25" t="str">
        <f>B48</f>
        <v>大学の授業でHTMLを用いて、Webサイトを作りました。最初は難しかったものの、自分の思った通りにプログラムが動いた時は、とてもやりがいを感じた</v>
      </c>
      <c r="AA96" s="25"/>
      <c r="AB96" s="25"/>
      <c r="AC96" s="25"/>
      <c r="AD96" s="25"/>
      <c r="AE96" s="25"/>
      <c r="AF96" s="25"/>
      <c r="AG96" s="25"/>
      <c r="AH96" s="25"/>
      <c r="AI96" s="25"/>
      <c r="AJ96" s="25"/>
      <c r="AK96" s="25"/>
      <c r="AL96" s="25"/>
      <c r="AM96" s="25"/>
    </row>
    <row r="97" spans="1:39" ht="16.2" x14ac:dyDescent="0.45">
      <c r="A97" s="1"/>
      <c r="B97" s="5"/>
      <c r="C97" s="1"/>
      <c r="D97" s="1"/>
      <c r="E97" s="1"/>
      <c r="F97" s="1"/>
      <c r="G97" s="1"/>
      <c r="H97" s="1"/>
      <c r="I97" s="1"/>
      <c r="J97" s="1"/>
      <c r="K97" s="1"/>
      <c r="L97" s="1"/>
      <c r="M97" s="1"/>
      <c r="N97" s="1"/>
      <c r="O97" s="1"/>
      <c r="P97" s="1"/>
      <c r="Q97" s="1"/>
      <c r="R97" s="1"/>
      <c r="S97" s="1"/>
      <c r="T97" s="1"/>
      <c r="U97" s="1"/>
      <c r="V97" s="1"/>
      <c r="W97" s="1"/>
      <c r="Y97" s="25" t="s">
        <v>17</v>
      </c>
      <c r="Z97" s="25" t="str">
        <f>O48</f>
        <v>高校の吹奏楽部で副部長をした際に、パートによって演目の習得に個人差があったため、各パートの進捗をヒアリングしながら、スケジュール調整を行った</v>
      </c>
      <c r="AA97" s="25"/>
      <c r="AB97" s="25"/>
      <c r="AC97" s="25"/>
      <c r="AD97" s="25"/>
      <c r="AE97" s="25"/>
      <c r="AF97" s="25"/>
      <c r="AG97" s="25"/>
      <c r="AH97" s="25"/>
      <c r="AI97" s="25"/>
      <c r="AJ97" s="25"/>
      <c r="AK97" s="25"/>
      <c r="AL97" s="25"/>
      <c r="AM97" s="25"/>
    </row>
    <row r="98" spans="1:39" x14ac:dyDescent="0.45">
      <c r="A98" s="1"/>
      <c r="B98" s="1"/>
      <c r="C98" s="1"/>
      <c r="D98" s="1"/>
      <c r="E98" s="1"/>
      <c r="F98" s="1"/>
      <c r="G98" s="1"/>
      <c r="H98" s="1"/>
      <c r="I98" s="1"/>
      <c r="J98" s="1"/>
      <c r="K98" s="1"/>
      <c r="L98" s="1"/>
      <c r="M98" s="4"/>
      <c r="N98" s="1"/>
      <c r="O98" s="1"/>
      <c r="P98" s="1"/>
      <c r="Q98" s="1"/>
      <c r="R98" s="1"/>
      <c r="S98" s="1"/>
      <c r="T98" s="1"/>
      <c r="U98" s="1"/>
      <c r="V98" s="1"/>
      <c r="W98" s="1"/>
      <c r="Y98" s="25"/>
      <c r="Z98" s="25"/>
      <c r="AA98" s="25"/>
      <c r="AB98" s="25"/>
      <c r="AC98" s="25"/>
      <c r="AD98" s="25"/>
      <c r="AE98" s="25"/>
      <c r="AF98" s="25"/>
      <c r="AG98" s="25"/>
      <c r="AH98" s="25"/>
      <c r="AI98" s="25"/>
      <c r="AJ98" s="25"/>
      <c r="AK98" s="25"/>
      <c r="AL98" s="25"/>
      <c r="AM98" s="25"/>
    </row>
    <row r="99" spans="1:39" x14ac:dyDescent="0.45">
      <c r="A99" s="1"/>
      <c r="B99" s="1" t="str">
        <f>"私が"&amp;F9&amp;"職を志望している理由は２点あります。"</f>
        <v>私がシステムエンジニア職を志望している理由は２点あります。</v>
      </c>
      <c r="C99" s="1"/>
      <c r="D99" s="1"/>
      <c r="E99" s="1"/>
      <c r="F99" s="1"/>
      <c r="G99" s="1"/>
      <c r="H99" s="1"/>
      <c r="I99" s="1"/>
      <c r="J99" s="1"/>
      <c r="K99" s="1"/>
      <c r="L99" s="1"/>
      <c r="M99" s="4"/>
      <c r="N99" s="1"/>
      <c r="O99" s="1" t="str">
        <f>"私が"&amp;F9&amp;"職を志望している理由は3点あります。"</f>
        <v>私がシステムエンジニア職を志望している理由は3点あります。</v>
      </c>
      <c r="P99" s="1"/>
      <c r="Q99" s="1"/>
      <c r="R99" s="1"/>
      <c r="S99" s="1"/>
      <c r="T99" s="1"/>
      <c r="U99" s="1"/>
      <c r="V99" s="1"/>
      <c r="W99" s="1"/>
      <c r="Y99" s="25" t="s">
        <v>36</v>
      </c>
      <c r="Z99" s="25"/>
      <c r="AA99" s="25"/>
      <c r="AB99" s="25" t="s">
        <v>35</v>
      </c>
      <c r="AC99" s="25"/>
      <c r="AD99" s="25"/>
      <c r="AE99" s="25"/>
      <c r="AF99" s="25"/>
      <c r="AG99" s="25"/>
      <c r="AH99" s="25"/>
      <c r="AI99" s="25"/>
      <c r="AJ99" s="25"/>
      <c r="AK99" s="25"/>
      <c r="AL99" s="25"/>
      <c r="AM99" s="25"/>
    </row>
    <row r="100" spans="1:39" x14ac:dyDescent="0.45">
      <c r="A100" s="1"/>
      <c r="B100" s="1"/>
      <c r="C100" s="1"/>
      <c r="D100" s="1"/>
      <c r="E100" s="1"/>
      <c r="F100" s="1"/>
      <c r="G100" s="1"/>
      <c r="H100" s="1"/>
      <c r="I100" s="1"/>
      <c r="J100" s="1"/>
      <c r="K100" s="1"/>
      <c r="L100" s="1"/>
      <c r="M100" s="4"/>
      <c r="N100" s="1"/>
      <c r="O100" s="1"/>
      <c r="P100" s="1"/>
      <c r="Q100" s="1"/>
      <c r="R100" s="1"/>
      <c r="S100" s="1"/>
      <c r="T100" s="1"/>
      <c r="U100" s="1"/>
      <c r="V100" s="1"/>
      <c r="W100" s="1"/>
      <c r="Y100" s="25" t="s">
        <v>8</v>
      </c>
      <c r="Z100" s="25" t="s">
        <v>33</v>
      </c>
      <c r="AA100" s="25"/>
      <c r="AB100" s="25" t="s">
        <v>8</v>
      </c>
      <c r="AC100" s="25" t="s">
        <v>30</v>
      </c>
      <c r="AD100" s="25"/>
      <c r="AE100" s="25"/>
      <c r="AF100" s="25"/>
      <c r="AG100" s="25"/>
      <c r="AH100" s="25"/>
      <c r="AI100" s="25"/>
      <c r="AJ100" s="25"/>
      <c r="AK100" s="25"/>
      <c r="AL100" s="25"/>
      <c r="AM100" s="25"/>
    </row>
    <row r="101" spans="1:39" x14ac:dyDescent="0.45">
      <c r="A101" s="1"/>
      <c r="B101" s="1" t="str" cm="1">
        <f t="array" ref="B101">_xlfn.SWITCH(F89,Y100,Z100,Y101,Z101,Y102,Z102,Y103,Z103,Y104,Z104,Y105,Z105,)</f>
        <v>まず、</v>
      </c>
      <c r="C101" s="1"/>
      <c r="D101" s="1"/>
      <c r="E101" s="1"/>
      <c r="F101" s="1"/>
      <c r="G101" s="1"/>
      <c r="H101" s="1"/>
      <c r="I101" s="1"/>
      <c r="J101" s="1"/>
      <c r="K101" s="1"/>
      <c r="L101" s="1"/>
      <c r="M101" s="4"/>
      <c r="N101" s="1"/>
      <c r="O101" s="1" t="str" cm="1">
        <f t="array" ref="O101">_xlfn.SWITCH(F91,Y100,Z100,Y101,Z101,Y102,Z102,Y103,Z103,Y104,Z104,Y105,Z105,)</f>
        <v>まず、私の強みである</v>
      </c>
      <c r="P101" s="1"/>
      <c r="Q101" s="1"/>
      <c r="R101" s="1"/>
      <c r="S101" s="1"/>
      <c r="T101" s="1"/>
      <c r="U101" s="1"/>
      <c r="V101" s="1"/>
      <c r="W101" s="1"/>
      <c r="Y101" s="25" t="s">
        <v>10</v>
      </c>
      <c r="Z101" s="25" t="s">
        <v>33</v>
      </c>
      <c r="AA101" s="25"/>
      <c r="AB101" s="25" t="s">
        <v>10</v>
      </c>
      <c r="AC101" s="25" t="s">
        <v>30</v>
      </c>
      <c r="AD101" s="25"/>
      <c r="AE101" s="25"/>
      <c r="AF101" s="25"/>
      <c r="AG101" s="25"/>
      <c r="AH101" s="25"/>
      <c r="AI101" s="25"/>
      <c r="AJ101" s="25"/>
      <c r="AK101" s="25"/>
      <c r="AL101" s="25"/>
      <c r="AM101" s="25"/>
    </row>
    <row r="102" spans="1:39" x14ac:dyDescent="0.45">
      <c r="A102" s="1"/>
      <c r="B102" s="29" t="str" cm="1">
        <f t="array" ref="B102">_xlfn.SWITCH(F89,Y84,Z84,Y85,Z85,Y86,Z86,Y87,Z87,Y88,Z88,Y89,Z89,)</f>
        <v>手に職をつけられる</v>
      </c>
      <c r="C102" s="30"/>
      <c r="D102" s="30"/>
      <c r="E102" s="30"/>
      <c r="F102" s="30"/>
      <c r="G102" s="30"/>
      <c r="H102" s="30"/>
      <c r="I102" s="31"/>
      <c r="J102" s="11"/>
      <c r="K102" s="1"/>
      <c r="L102" s="1"/>
      <c r="M102" s="4"/>
      <c r="N102" s="1"/>
      <c r="O102" s="32" t="str" cm="1">
        <f t="array" ref="O102">_xlfn.SWITCH(F91,Y84,Z84,Y85,Z85,Y86,Z86,Y87,Z87,Y88,Z88,Y89,Z89,)</f>
        <v>課題発見力がある</v>
      </c>
      <c r="P102" s="32"/>
      <c r="Q102" s="32"/>
      <c r="R102" s="32"/>
      <c r="S102" s="32"/>
      <c r="T102" s="32"/>
      <c r="U102" s="32"/>
      <c r="V102" s="1"/>
      <c r="W102" s="1"/>
      <c r="Y102" s="25" t="s">
        <v>12</v>
      </c>
      <c r="Z102" s="25" t="s">
        <v>38</v>
      </c>
      <c r="AA102" s="25"/>
      <c r="AB102" s="25" t="s">
        <v>12</v>
      </c>
      <c r="AC102" s="25" t="s">
        <v>37</v>
      </c>
      <c r="AD102" s="25"/>
      <c r="AE102" s="25"/>
      <c r="AF102" s="25"/>
      <c r="AG102" s="25"/>
      <c r="AH102" s="25"/>
      <c r="AI102" s="25"/>
      <c r="AJ102" s="25"/>
      <c r="AK102" s="25"/>
      <c r="AL102" s="25"/>
      <c r="AM102" s="25"/>
    </row>
    <row r="103" spans="1:39" x14ac:dyDescent="0.45">
      <c r="A103" s="1"/>
      <c r="B103" s="11" t="str" cm="1">
        <f t="array" ref="B103">_xlfn.SWITCH(F89,AB100,AC100,AB101,AC101,AB102,AC102,AB103,AC103,AB104,AC104,AB105,AC105,)</f>
        <v>からです。</v>
      </c>
      <c r="C103" s="11"/>
      <c r="D103" s="11"/>
      <c r="E103" s="11"/>
      <c r="F103" s="11"/>
      <c r="G103" s="11"/>
      <c r="H103" s="11"/>
      <c r="I103" s="11"/>
      <c r="J103" s="11"/>
      <c r="K103" s="1"/>
      <c r="L103" s="1"/>
      <c r="M103" s="4"/>
      <c r="N103" s="1"/>
      <c r="O103" s="11" t="str" cm="1">
        <f t="array" ref="O103">_xlfn.SWITCH(F91,AB100,AC100,AB101,AC101,AB102,AC102,AB103,AC103,AB104,AC104,AB105,AC105,)</f>
        <v>が活かせるのではないかと感じております。</v>
      </c>
      <c r="P103" s="11"/>
      <c r="Q103" s="11"/>
      <c r="R103" s="11"/>
      <c r="S103" s="11"/>
      <c r="T103" s="11"/>
      <c r="U103" s="11"/>
      <c r="V103" s="1"/>
      <c r="W103" s="1"/>
      <c r="Y103" s="25" t="s">
        <v>14</v>
      </c>
      <c r="Z103" s="25" t="s">
        <v>38</v>
      </c>
      <c r="AA103" s="25"/>
      <c r="AB103" s="25" t="s">
        <v>14</v>
      </c>
      <c r="AC103" s="25" t="s">
        <v>37</v>
      </c>
      <c r="AD103" s="25"/>
      <c r="AE103" s="25"/>
      <c r="AF103" s="25"/>
      <c r="AG103" s="25"/>
      <c r="AH103" s="25"/>
      <c r="AI103" s="25"/>
      <c r="AJ103" s="25"/>
      <c r="AK103" s="25"/>
      <c r="AL103" s="25"/>
      <c r="AM103" s="25"/>
    </row>
    <row r="104" spans="1:39" x14ac:dyDescent="0.45">
      <c r="A104" s="1"/>
      <c r="B104" s="1"/>
      <c r="C104" s="1"/>
      <c r="D104" s="1"/>
      <c r="E104" s="1"/>
      <c r="F104" s="1"/>
      <c r="G104" s="1"/>
      <c r="H104" s="1"/>
      <c r="I104" s="1"/>
      <c r="J104" s="1"/>
      <c r="K104" s="1"/>
      <c r="L104" s="1"/>
      <c r="M104" s="4"/>
      <c r="N104" s="1"/>
      <c r="O104" s="1"/>
      <c r="P104" s="1"/>
      <c r="Q104" s="1"/>
      <c r="R104" s="1"/>
      <c r="S104" s="1"/>
      <c r="T104" s="1"/>
      <c r="U104" s="1"/>
      <c r="V104" s="1"/>
      <c r="W104" s="1"/>
      <c r="Y104" s="25" t="s">
        <v>1</v>
      </c>
      <c r="Z104" s="25" t="s">
        <v>34</v>
      </c>
      <c r="AA104" s="25"/>
      <c r="AB104" s="25" t="s">
        <v>1</v>
      </c>
      <c r="AC104" s="25" t="str">
        <f>"なところが"&amp;$F$9&amp;"職の業務と合っていると感じております。"</f>
        <v>なところがシステムエンジニア職の業務と合っていると感じております。</v>
      </c>
      <c r="AD104" s="25"/>
      <c r="AE104" s="25"/>
      <c r="AF104" s="25"/>
      <c r="AG104" s="25"/>
      <c r="AH104" s="25"/>
      <c r="AI104" s="25"/>
      <c r="AJ104" s="25"/>
      <c r="AK104" s="25"/>
      <c r="AL104" s="25"/>
      <c r="AM104" s="25"/>
    </row>
    <row r="105" spans="1:39" x14ac:dyDescent="0.45">
      <c r="A105" s="1"/>
      <c r="B105" s="1" t="s">
        <v>4</v>
      </c>
      <c r="C105" s="1"/>
      <c r="D105" s="1"/>
      <c r="E105" s="1"/>
      <c r="F105" s="1"/>
      <c r="G105" s="1"/>
      <c r="H105" s="1"/>
      <c r="I105" s="1"/>
      <c r="J105" s="1"/>
      <c r="K105" s="1"/>
      <c r="L105" s="1"/>
      <c r="M105" s="4"/>
      <c r="N105" s="1"/>
      <c r="O105" s="1" t="s">
        <v>4</v>
      </c>
      <c r="P105" s="1"/>
      <c r="Q105" s="1"/>
      <c r="R105" s="1"/>
      <c r="S105" s="1"/>
      <c r="T105" s="1"/>
      <c r="U105" s="1"/>
      <c r="V105" s="1"/>
      <c r="W105" s="1"/>
      <c r="Y105" s="25" t="s">
        <v>5</v>
      </c>
      <c r="Z105" s="25" t="s">
        <v>34</v>
      </c>
      <c r="AA105" s="25"/>
      <c r="AB105" s="25" t="s">
        <v>5</v>
      </c>
      <c r="AC105" s="25" t="str">
        <f>"なところが"&amp;$F$9&amp;"職の業務と合っていると感じております。"</f>
        <v>なところがシステムエンジニア職の業務と合っていると感じております。</v>
      </c>
      <c r="AD105" s="25"/>
      <c r="AE105" s="25"/>
      <c r="AF105" s="25"/>
      <c r="AG105" s="25"/>
      <c r="AH105" s="25"/>
      <c r="AI105" s="25"/>
      <c r="AJ105" s="25"/>
      <c r="AK105" s="25"/>
      <c r="AL105" s="25"/>
      <c r="AM105" s="25"/>
    </row>
    <row r="106" spans="1:39" x14ac:dyDescent="0.45">
      <c r="A106" s="1"/>
      <c r="B106" s="33" t="str" cm="1">
        <f t="array" ref="B106">_xlfn.SWITCH(F89,Y92,Z92,Y93,Z93,Y94,Z94,Y95,Z95,Y96,Z96,Y97,Z97,)</f>
        <v>長いキャリアの中で自身に専門性を持って働きたいと思っている</v>
      </c>
      <c r="C106" s="33"/>
      <c r="D106" s="33"/>
      <c r="E106" s="33"/>
      <c r="F106" s="33"/>
      <c r="G106" s="33"/>
      <c r="H106" s="33"/>
      <c r="I106" s="33"/>
      <c r="J106" s="33"/>
      <c r="K106" s="33"/>
      <c r="L106" s="1"/>
      <c r="M106" s="4"/>
      <c r="N106" s="1"/>
      <c r="O106" s="33" t="str" cm="1">
        <f t="array" ref="O106">_xlfn.SWITCH(F91,Y92,Z92,Y93,Z93,Y94,Z94,Y95,Z95,Y96,Z96,Y97,Z97,)</f>
        <v>個人塾のアルバイトで生徒ひとりひとりの課題を発見し、オーダーメイドの指導を実施した</v>
      </c>
      <c r="P106" s="33"/>
      <c r="Q106" s="33"/>
      <c r="R106" s="33"/>
      <c r="S106" s="33"/>
      <c r="T106" s="33"/>
      <c r="U106" s="33"/>
      <c r="V106" s="33"/>
      <c r="W106" s="1"/>
      <c r="Y106" s="25"/>
      <c r="Z106" s="25"/>
      <c r="AA106" s="25"/>
      <c r="AB106" s="25"/>
      <c r="AC106" s="25"/>
      <c r="AD106" s="25"/>
      <c r="AE106" s="25"/>
      <c r="AF106" s="25"/>
      <c r="AG106" s="25"/>
      <c r="AH106" s="25"/>
      <c r="AI106" s="25"/>
      <c r="AJ106" s="25"/>
      <c r="AK106" s="25"/>
      <c r="AL106" s="25"/>
      <c r="AM106" s="25"/>
    </row>
    <row r="107" spans="1:39" x14ac:dyDescent="0.45">
      <c r="A107" s="1"/>
      <c r="B107" s="33"/>
      <c r="C107" s="33"/>
      <c r="D107" s="33"/>
      <c r="E107" s="33"/>
      <c r="F107" s="33"/>
      <c r="G107" s="33"/>
      <c r="H107" s="33"/>
      <c r="I107" s="33"/>
      <c r="J107" s="33"/>
      <c r="K107" s="33"/>
      <c r="L107" s="1"/>
      <c r="M107" s="4"/>
      <c r="N107" s="1"/>
      <c r="O107" s="33"/>
      <c r="P107" s="33"/>
      <c r="Q107" s="33"/>
      <c r="R107" s="33"/>
      <c r="S107" s="33"/>
      <c r="T107" s="33"/>
      <c r="U107" s="33"/>
      <c r="V107" s="33"/>
      <c r="W107" s="1"/>
      <c r="Y107" s="25" t="s">
        <v>39</v>
      </c>
      <c r="Z107" s="25"/>
      <c r="AA107" s="25"/>
      <c r="AB107" s="25" t="s">
        <v>40</v>
      </c>
      <c r="AC107" s="25"/>
      <c r="AD107" s="25"/>
      <c r="AE107" s="25"/>
      <c r="AF107" s="25"/>
      <c r="AG107" s="25"/>
      <c r="AH107" s="25"/>
      <c r="AI107" s="25"/>
      <c r="AJ107" s="25"/>
      <c r="AK107" s="25"/>
      <c r="AL107" s="25"/>
      <c r="AM107" s="25"/>
    </row>
    <row r="108" spans="1:39" x14ac:dyDescent="0.45">
      <c r="A108" s="1"/>
      <c r="B108" s="33"/>
      <c r="C108" s="33"/>
      <c r="D108" s="33"/>
      <c r="E108" s="33"/>
      <c r="F108" s="33"/>
      <c r="G108" s="33"/>
      <c r="H108" s="33"/>
      <c r="I108" s="33"/>
      <c r="J108" s="33"/>
      <c r="K108" s="33"/>
      <c r="L108" s="1"/>
      <c r="M108" s="4"/>
      <c r="N108" s="1"/>
      <c r="O108" s="33"/>
      <c r="P108" s="33"/>
      <c r="Q108" s="33"/>
      <c r="R108" s="33"/>
      <c r="S108" s="33"/>
      <c r="T108" s="33"/>
      <c r="U108" s="33"/>
      <c r="V108" s="33"/>
      <c r="W108" s="1"/>
      <c r="Y108" s="25" t="s">
        <v>8</v>
      </c>
      <c r="Z108" s="25" t="s">
        <v>48</v>
      </c>
      <c r="AA108" s="25"/>
      <c r="AB108" s="25" t="s">
        <v>8</v>
      </c>
      <c r="AC108" s="25" t="s">
        <v>30</v>
      </c>
      <c r="AD108" s="25"/>
      <c r="AE108" s="25"/>
      <c r="AF108" s="25"/>
      <c r="AG108" s="25"/>
      <c r="AH108" s="25"/>
      <c r="AI108" s="25"/>
      <c r="AJ108" s="25"/>
      <c r="AK108" s="25"/>
      <c r="AL108" s="25"/>
      <c r="AM108" s="25"/>
    </row>
    <row r="109" spans="1:39" x14ac:dyDescent="0.45">
      <c r="A109" s="1"/>
      <c r="B109" s="33"/>
      <c r="C109" s="33"/>
      <c r="D109" s="33"/>
      <c r="E109" s="33"/>
      <c r="F109" s="33"/>
      <c r="G109" s="33"/>
      <c r="H109" s="33"/>
      <c r="I109" s="33"/>
      <c r="J109" s="33"/>
      <c r="K109" s="33"/>
      <c r="L109" s="1"/>
      <c r="M109" s="4"/>
      <c r="N109" s="1"/>
      <c r="O109" s="33"/>
      <c r="P109" s="33"/>
      <c r="Q109" s="33"/>
      <c r="R109" s="33"/>
      <c r="S109" s="33"/>
      <c r="T109" s="33"/>
      <c r="U109" s="33"/>
      <c r="V109" s="33"/>
      <c r="W109" s="1"/>
      <c r="Y109" s="25" t="s">
        <v>10</v>
      </c>
      <c r="Z109" s="25" t="s">
        <v>48</v>
      </c>
      <c r="AA109" s="25"/>
      <c r="AB109" s="25" t="s">
        <v>10</v>
      </c>
      <c r="AC109" s="25" t="s">
        <v>30</v>
      </c>
      <c r="AD109" s="25"/>
      <c r="AE109" s="25"/>
      <c r="AF109" s="25"/>
      <c r="AG109" s="25"/>
      <c r="AH109" s="25"/>
      <c r="AI109" s="25"/>
      <c r="AJ109" s="25"/>
      <c r="AK109" s="25"/>
      <c r="AL109" s="25"/>
      <c r="AM109" s="25"/>
    </row>
    <row r="110" spans="1:39" x14ac:dyDescent="0.45">
      <c r="A110" s="1"/>
      <c r="B110" s="1"/>
      <c r="C110" s="1"/>
      <c r="D110" s="1"/>
      <c r="E110" s="1"/>
      <c r="F110" s="1"/>
      <c r="G110" s="1"/>
      <c r="H110" s="1"/>
      <c r="I110" s="1"/>
      <c r="J110" s="1"/>
      <c r="K110" s="1"/>
      <c r="L110" s="1"/>
      <c r="M110" s="4"/>
      <c r="N110" s="1"/>
      <c r="O110" s="1"/>
      <c r="P110" s="1"/>
      <c r="Q110" s="1"/>
      <c r="R110" s="1"/>
      <c r="S110" s="1"/>
      <c r="T110" s="1"/>
      <c r="U110" s="1"/>
      <c r="V110" s="1"/>
      <c r="W110" s="1"/>
      <c r="Y110" s="25" t="s">
        <v>12</v>
      </c>
      <c r="Z110" s="25" t="s">
        <v>41</v>
      </c>
      <c r="AA110" s="25"/>
      <c r="AB110" s="25" t="s">
        <v>12</v>
      </c>
      <c r="AC110" s="25" t="s">
        <v>37</v>
      </c>
      <c r="AD110" s="25"/>
      <c r="AE110" s="25"/>
      <c r="AF110" s="25"/>
      <c r="AG110" s="25"/>
      <c r="AH110" s="25"/>
      <c r="AI110" s="25"/>
      <c r="AJ110" s="25"/>
      <c r="AK110" s="25"/>
      <c r="AL110" s="25"/>
      <c r="AM110" s="25"/>
    </row>
    <row r="111" spans="1:39" x14ac:dyDescent="0.45">
      <c r="A111" s="1"/>
      <c r="B111" s="1" t="str" cm="1">
        <f t="array" ref="B111">_xlfn.SWITCH(I89,Y108,Z108,Y109,Z109,Y110,Z110,Y111,Z111,Y112,Z112,Y113,Z113,)</f>
        <v>次に、私の強みである</v>
      </c>
      <c r="C111" s="1"/>
      <c r="D111" s="1"/>
      <c r="E111" s="1"/>
      <c r="F111" s="1"/>
      <c r="G111" s="1"/>
      <c r="H111" s="1"/>
      <c r="I111" s="1"/>
      <c r="J111" s="1"/>
      <c r="K111" s="1"/>
      <c r="L111" s="1"/>
      <c r="M111" s="4"/>
      <c r="N111" s="1"/>
      <c r="O111" s="1" t="str" cm="1">
        <f t="array" ref="O111">_xlfn.SWITCH(I91,Y108,Z108,Y109,Z109,Y110,Z110,Y111,Z111,Y112,Z112,Y113,Z113,)</f>
        <v>次に、私の</v>
      </c>
      <c r="P111" s="1"/>
      <c r="Q111" s="1"/>
      <c r="R111" s="1"/>
      <c r="S111" s="1"/>
      <c r="T111" s="1"/>
      <c r="U111" s="1"/>
      <c r="V111" s="1"/>
      <c r="W111" s="1"/>
      <c r="Y111" s="25" t="s">
        <v>14</v>
      </c>
      <c r="Z111" s="25" t="s">
        <v>41</v>
      </c>
      <c r="AA111" s="25"/>
      <c r="AB111" s="25" t="s">
        <v>14</v>
      </c>
      <c r="AC111" s="25" t="s">
        <v>37</v>
      </c>
      <c r="AD111" s="25"/>
      <c r="AE111" s="25"/>
      <c r="AF111" s="25"/>
      <c r="AG111" s="25"/>
      <c r="AH111" s="25"/>
      <c r="AI111" s="25"/>
      <c r="AJ111" s="25"/>
      <c r="AK111" s="25"/>
      <c r="AL111" s="25"/>
      <c r="AM111" s="25"/>
    </row>
    <row r="112" spans="1:39" x14ac:dyDescent="0.45">
      <c r="A112" s="1"/>
      <c r="B112" s="32" t="str" cm="1">
        <f t="array" ref="B112">_xlfn.SWITCH(I89,Y84,Z84,Y85,Z85,Y86,Z86,Y87,Z87,Y88,Z88,Y89,Z89,)</f>
        <v>勉強熱心</v>
      </c>
      <c r="C112" s="32"/>
      <c r="D112" s="32"/>
      <c r="E112" s="32"/>
      <c r="F112" s="32"/>
      <c r="G112" s="32"/>
      <c r="H112" s="32"/>
      <c r="I112" s="32"/>
      <c r="J112" s="11"/>
      <c r="K112" s="1"/>
      <c r="L112" s="1"/>
      <c r="M112" s="4"/>
      <c r="N112" s="1"/>
      <c r="O112" s="32" t="str" cm="1">
        <f t="array" ref="O112">_xlfn.SWITCH(I91,Y84,Z84,Y85,Z85,Y86,Z86,Y87,Z87,Y88,Z88,Y89,Z89,)</f>
        <v>プログラミングが好き</v>
      </c>
      <c r="P112" s="32"/>
      <c r="Q112" s="32"/>
      <c r="R112" s="32"/>
      <c r="S112" s="32"/>
      <c r="T112" s="32"/>
      <c r="U112" s="32"/>
      <c r="V112" s="1"/>
      <c r="W112" s="1"/>
      <c r="Y112" s="25" t="s">
        <v>1</v>
      </c>
      <c r="Z112" s="25" t="s">
        <v>42</v>
      </c>
      <c r="AA112" s="25"/>
      <c r="AB112" s="25" t="s">
        <v>1</v>
      </c>
      <c r="AC112" s="25" t="str">
        <f>"なところが"&amp;$F$9&amp;"職の業務と合っていると感じております。"</f>
        <v>なところがシステムエンジニア職の業務と合っていると感じております。</v>
      </c>
      <c r="AD112" s="25"/>
      <c r="AE112" s="25"/>
      <c r="AF112" s="25"/>
      <c r="AG112" s="25"/>
      <c r="AH112" s="25"/>
      <c r="AI112" s="25"/>
      <c r="AJ112" s="25"/>
      <c r="AK112" s="25"/>
      <c r="AL112" s="25"/>
      <c r="AM112" s="25"/>
    </row>
    <row r="113" spans="1:39" x14ac:dyDescent="0.45">
      <c r="A113" s="1"/>
      <c r="B113" s="11" t="str" cm="1">
        <f t="array" ref="B113">_xlfn.SWITCH(I89,AB108,AC108,AB109,AC109,AB110,AC110,AB111,AC111,AB112,AC112,AB113,AC113,)</f>
        <v>が活かせるのではないかと感じております。</v>
      </c>
      <c r="C113" s="11"/>
      <c r="D113" s="11"/>
      <c r="E113" s="11"/>
      <c r="F113" s="11"/>
      <c r="G113" s="11"/>
      <c r="H113" s="11"/>
      <c r="I113" s="11"/>
      <c r="J113" s="11"/>
      <c r="K113" s="1"/>
      <c r="L113" s="1"/>
      <c r="M113" s="4"/>
      <c r="N113" s="1"/>
      <c r="O113" s="11" t="str" cm="1">
        <f t="array" ref="O113">_xlfn.SWITCH(I91,AB108,AC108,AB109,AC109,AB110,AC110,AB111,AC111,AB112,AC112,AB113,AC113,)</f>
        <v>なところがシステムエンジニア職の業務と合っていると感じております。</v>
      </c>
      <c r="P113" s="11"/>
      <c r="Q113" s="11"/>
      <c r="R113" s="11"/>
      <c r="S113" s="11"/>
      <c r="T113" s="11"/>
      <c r="U113" s="11"/>
      <c r="V113" s="1"/>
      <c r="W113" s="1"/>
      <c r="Y113" s="25" t="s">
        <v>5</v>
      </c>
      <c r="Z113" s="25" t="s">
        <v>42</v>
      </c>
      <c r="AA113" s="25"/>
      <c r="AB113" s="25" t="s">
        <v>5</v>
      </c>
      <c r="AC113" s="25" t="str">
        <f>"なところが"&amp;$F$9&amp;"職の業務と合っていると感じております。"</f>
        <v>なところがシステムエンジニア職の業務と合っていると感じております。</v>
      </c>
      <c r="AD113" s="25"/>
      <c r="AE113" s="25"/>
      <c r="AF113" s="25"/>
      <c r="AG113" s="25"/>
      <c r="AH113" s="25"/>
      <c r="AI113" s="25"/>
      <c r="AJ113" s="25"/>
      <c r="AK113" s="25"/>
      <c r="AL113" s="25"/>
      <c r="AM113" s="25"/>
    </row>
    <row r="114" spans="1:39" x14ac:dyDescent="0.45">
      <c r="A114" s="1"/>
      <c r="B114" s="1"/>
      <c r="C114" s="1"/>
      <c r="D114" s="1"/>
      <c r="E114" s="1"/>
      <c r="F114" s="1"/>
      <c r="G114" s="1"/>
      <c r="H114" s="1"/>
      <c r="I114" s="1"/>
      <c r="J114" s="1"/>
      <c r="K114" s="1"/>
      <c r="L114" s="1"/>
      <c r="M114" s="4"/>
      <c r="N114" s="1"/>
      <c r="O114" s="1"/>
      <c r="P114" s="1"/>
      <c r="Q114" s="1"/>
      <c r="R114" s="1"/>
      <c r="S114" s="1"/>
      <c r="T114" s="1"/>
      <c r="U114" s="1"/>
      <c r="V114" s="1"/>
      <c r="W114" s="1"/>
      <c r="Y114" s="25"/>
      <c r="Z114" s="25"/>
      <c r="AA114" s="25"/>
      <c r="AB114" s="25"/>
      <c r="AC114" s="25"/>
      <c r="AD114" s="25"/>
      <c r="AE114" s="25"/>
      <c r="AF114" s="25"/>
      <c r="AG114" s="25"/>
      <c r="AH114" s="25"/>
      <c r="AI114" s="25"/>
      <c r="AJ114" s="25"/>
      <c r="AK114" s="25"/>
      <c r="AL114" s="25"/>
      <c r="AM114" s="25"/>
    </row>
    <row r="115" spans="1:39" x14ac:dyDescent="0.45">
      <c r="A115" s="1"/>
      <c r="B115" s="1" t="s">
        <v>4</v>
      </c>
      <c r="C115" s="1"/>
      <c r="D115" s="1"/>
      <c r="E115" s="1"/>
      <c r="F115" s="1"/>
      <c r="G115" s="1"/>
      <c r="H115" s="1"/>
      <c r="I115" s="1"/>
      <c r="J115" s="1"/>
      <c r="K115" s="1"/>
      <c r="L115" s="1"/>
      <c r="M115" s="4"/>
      <c r="N115" s="1"/>
      <c r="O115" s="1" t="s">
        <v>4</v>
      </c>
      <c r="P115" s="1"/>
      <c r="Q115" s="1"/>
      <c r="R115" s="1"/>
      <c r="S115" s="1"/>
      <c r="T115" s="1"/>
      <c r="U115" s="1"/>
      <c r="V115" s="1"/>
      <c r="W115" s="1"/>
      <c r="Y115" s="25" t="s">
        <v>43</v>
      </c>
      <c r="Z115" s="25"/>
      <c r="AA115" s="25"/>
      <c r="AB115" s="25" t="s">
        <v>44</v>
      </c>
      <c r="AC115" s="25"/>
      <c r="AD115" s="25"/>
      <c r="AE115" s="25"/>
      <c r="AF115" s="25"/>
      <c r="AG115" s="25"/>
      <c r="AH115" s="25"/>
      <c r="AI115" s="25"/>
      <c r="AJ115" s="25"/>
      <c r="AK115" s="25"/>
      <c r="AL115" s="25"/>
      <c r="AM115" s="25"/>
    </row>
    <row r="116" spans="1:39" x14ac:dyDescent="0.45">
      <c r="A116" s="1"/>
      <c r="B116" s="33" t="str" cm="1">
        <f t="array" ref="B116">_xlfn.SWITCH(I89,Y92,Z92,Y93,Z93,Y94,Z94,Y95,Z95,Y96,Z96,Y97,Z97,)</f>
        <v>秘書検定や簿記の資格に取組んだ経験から、新しいことを積極的に学ぶ姿勢がある</v>
      </c>
      <c r="C116" s="33"/>
      <c r="D116" s="33"/>
      <c r="E116" s="33"/>
      <c r="F116" s="33"/>
      <c r="G116" s="33"/>
      <c r="H116" s="33"/>
      <c r="I116" s="33"/>
      <c r="J116" s="33"/>
      <c r="K116" s="33"/>
      <c r="L116" s="1"/>
      <c r="M116" s="4"/>
      <c r="N116" s="1"/>
      <c r="O116" s="33" t="str" cm="1">
        <f t="array" ref="O116">_xlfn.SWITCH(I91,Y92,Z92,Y93,Z93,Y94,Z94,Y95,Z95,Y96,Z96,Y97,Z97,)</f>
        <v>大学の授業でHTMLを用いて、Webサイトを作りました。最初は難しかったものの、自分の思った通りにプログラムが動いた時は、とてもやりがいを感じた</v>
      </c>
      <c r="P116" s="33"/>
      <c r="Q116" s="33"/>
      <c r="R116" s="33"/>
      <c r="S116" s="33"/>
      <c r="T116" s="33"/>
      <c r="U116" s="33"/>
      <c r="V116" s="33"/>
      <c r="W116" s="1"/>
      <c r="Y116" s="25" t="s">
        <v>8</v>
      </c>
      <c r="Z116" s="25" t="s">
        <v>49</v>
      </c>
      <c r="AA116" s="25"/>
      <c r="AB116" s="25" t="s">
        <v>8</v>
      </c>
      <c r="AC116" s="25" t="s">
        <v>30</v>
      </c>
      <c r="AD116" s="25"/>
      <c r="AE116" s="25"/>
      <c r="AF116" s="25"/>
      <c r="AG116" s="25"/>
      <c r="AH116" s="25"/>
      <c r="AI116" s="25"/>
      <c r="AJ116" s="25"/>
      <c r="AK116" s="25"/>
      <c r="AL116" s="25"/>
      <c r="AM116" s="25"/>
    </row>
    <row r="117" spans="1:39" x14ac:dyDescent="0.45">
      <c r="A117" s="1"/>
      <c r="B117" s="33"/>
      <c r="C117" s="33"/>
      <c r="D117" s="33"/>
      <c r="E117" s="33"/>
      <c r="F117" s="33"/>
      <c r="G117" s="33"/>
      <c r="H117" s="33"/>
      <c r="I117" s="33"/>
      <c r="J117" s="33"/>
      <c r="K117" s="33"/>
      <c r="L117" s="1"/>
      <c r="M117" s="4"/>
      <c r="N117" s="1"/>
      <c r="O117" s="33"/>
      <c r="P117" s="33"/>
      <c r="Q117" s="33"/>
      <c r="R117" s="33"/>
      <c r="S117" s="33"/>
      <c r="T117" s="33"/>
      <c r="U117" s="33"/>
      <c r="V117" s="33"/>
      <c r="W117" s="1"/>
      <c r="Y117" s="25" t="s">
        <v>10</v>
      </c>
      <c r="Z117" s="25" t="s">
        <v>49</v>
      </c>
      <c r="AA117" s="25"/>
      <c r="AB117" s="25" t="s">
        <v>10</v>
      </c>
      <c r="AC117" s="25" t="s">
        <v>30</v>
      </c>
      <c r="AD117" s="25"/>
      <c r="AE117" s="25"/>
      <c r="AF117" s="25"/>
      <c r="AG117" s="25"/>
      <c r="AH117" s="25"/>
      <c r="AI117" s="25"/>
      <c r="AJ117" s="25"/>
      <c r="AK117" s="25"/>
      <c r="AL117" s="25"/>
      <c r="AM117" s="25"/>
    </row>
    <row r="118" spans="1:39" x14ac:dyDescent="0.45">
      <c r="A118" s="1"/>
      <c r="B118" s="33"/>
      <c r="C118" s="33"/>
      <c r="D118" s="33"/>
      <c r="E118" s="33"/>
      <c r="F118" s="33"/>
      <c r="G118" s="33"/>
      <c r="H118" s="33"/>
      <c r="I118" s="33"/>
      <c r="J118" s="33"/>
      <c r="K118" s="33"/>
      <c r="L118" s="1"/>
      <c r="M118" s="4"/>
      <c r="N118" s="1"/>
      <c r="O118" s="33"/>
      <c r="P118" s="33"/>
      <c r="Q118" s="33"/>
      <c r="R118" s="33"/>
      <c r="S118" s="33"/>
      <c r="T118" s="33"/>
      <c r="U118" s="33"/>
      <c r="V118" s="33"/>
      <c r="W118" s="1"/>
      <c r="Y118" s="25" t="s">
        <v>12</v>
      </c>
      <c r="Z118" s="25" t="s">
        <v>45</v>
      </c>
      <c r="AA118" s="25"/>
      <c r="AB118" s="25" t="s">
        <v>12</v>
      </c>
      <c r="AC118" s="25" t="s">
        <v>37</v>
      </c>
      <c r="AD118" s="25"/>
      <c r="AE118" s="25"/>
      <c r="AF118" s="25"/>
      <c r="AG118" s="25"/>
      <c r="AH118" s="25"/>
      <c r="AI118" s="25"/>
      <c r="AJ118" s="25"/>
      <c r="AK118" s="25"/>
      <c r="AL118" s="25"/>
      <c r="AM118" s="25"/>
    </row>
    <row r="119" spans="1:39" x14ac:dyDescent="0.45">
      <c r="A119" s="1"/>
      <c r="B119" s="33"/>
      <c r="C119" s="33"/>
      <c r="D119" s="33"/>
      <c r="E119" s="33"/>
      <c r="F119" s="33"/>
      <c r="G119" s="33"/>
      <c r="H119" s="33"/>
      <c r="I119" s="33"/>
      <c r="J119" s="33"/>
      <c r="K119" s="33"/>
      <c r="L119" s="1"/>
      <c r="M119" s="4"/>
      <c r="N119" s="1"/>
      <c r="O119" s="33"/>
      <c r="P119" s="33"/>
      <c r="Q119" s="33"/>
      <c r="R119" s="33"/>
      <c r="S119" s="33"/>
      <c r="T119" s="33"/>
      <c r="U119" s="33"/>
      <c r="V119" s="33"/>
      <c r="W119" s="1"/>
      <c r="Y119" s="25" t="s">
        <v>14</v>
      </c>
      <c r="Z119" s="25" t="s">
        <v>45</v>
      </c>
      <c r="AA119" s="25"/>
      <c r="AB119" s="25" t="s">
        <v>14</v>
      </c>
      <c r="AC119" s="25" t="s">
        <v>37</v>
      </c>
      <c r="AD119" s="25"/>
      <c r="AE119" s="25"/>
      <c r="AF119" s="25"/>
      <c r="AG119" s="25"/>
      <c r="AH119" s="25"/>
      <c r="AI119" s="25"/>
      <c r="AJ119" s="25"/>
      <c r="AK119" s="25"/>
      <c r="AL119" s="25"/>
      <c r="AM119" s="25"/>
    </row>
    <row r="120" spans="1:39" x14ac:dyDescent="0.45">
      <c r="A120" s="1"/>
      <c r="B120" s="1"/>
      <c r="C120" s="1"/>
      <c r="D120" s="1"/>
      <c r="E120" s="1"/>
      <c r="F120" s="1"/>
      <c r="G120" s="1"/>
      <c r="H120" s="1"/>
      <c r="I120" s="1"/>
      <c r="J120" s="1"/>
      <c r="K120" s="1"/>
      <c r="L120" s="1"/>
      <c r="M120" s="4"/>
      <c r="N120" s="1"/>
      <c r="O120" s="1"/>
      <c r="P120" s="1"/>
      <c r="Q120" s="1"/>
      <c r="R120" s="1"/>
      <c r="S120" s="1"/>
      <c r="T120" s="1"/>
      <c r="U120" s="1"/>
      <c r="V120" s="1"/>
      <c r="W120" s="1"/>
      <c r="Y120" s="25" t="s">
        <v>1</v>
      </c>
      <c r="Z120" s="25" t="s">
        <v>46</v>
      </c>
      <c r="AA120" s="25"/>
      <c r="AB120" s="25" t="s">
        <v>1</v>
      </c>
      <c r="AC120" s="25" t="str">
        <f>"なところが"&amp;$F$9&amp;"職の業務と合っていると感じております。"</f>
        <v>なところがシステムエンジニア職の業務と合っていると感じております。</v>
      </c>
      <c r="AD120" s="25"/>
      <c r="AE120" s="25"/>
      <c r="AF120" s="25"/>
      <c r="AG120" s="25"/>
      <c r="AH120" s="25"/>
      <c r="AI120" s="25"/>
      <c r="AJ120" s="25"/>
      <c r="AK120" s="25"/>
      <c r="AL120" s="25"/>
      <c r="AM120" s="25"/>
    </row>
    <row r="121" spans="1:39" x14ac:dyDescent="0.45">
      <c r="A121" s="1"/>
      <c r="B121" s="1" t="str">
        <f>"これらの理由から、私は"&amp;F9&amp;"職としてのキャリアを志望しています。"</f>
        <v>これらの理由から、私はシステムエンジニア職としてのキャリアを志望しています。</v>
      </c>
      <c r="C121" s="1"/>
      <c r="D121" s="1"/>
      <c r="E121" s="1"/>
      <c r="F121" s="1"/>
      <c r="G121" s="1"/>
      <c r="H121" s="1"/>
      <c r="I121" s="1"/>
      <c r="J121" s="1"/>
      <c r="K121" s="1"/>
      <c r="L121" s="1"/>
      <c r="M121" s="4"/>
      <c r="N121" s="1"/>
      <c r="O121" s="1" t="str" cm="1">
        <f t="array" ref="O121">_xlfn.SWITCH(N91,Y116,Z116,Y117,Z117,Y118,Z118,Y119,Z119,Y120,Z120,Y121,Z121,)</f>
        <v>最後に、</v>
      </c>
      <c r="P121" s="1"/>
      <c r="Q121" s="1"/>
      <c r="R121" s="1"/>
      <c r="S121" s="1"/>
      <c r="T121" s="1"/>
      <c r="U121" s="1"/>
      <c r="V121" s="1"/>
      <c r="W121" s="1"/>
      <c r="Y121" s="25" t="s">
        <v>5</v>
      </c>
      <c r="Z121" s="25" t="s">
        <v>46</v>
      </c>
      <c r="AA121" s="25"/>
      <c r="AB121" s="25" t="s">
        <v>5</v>
      </c>
      <c r="AC121" s="25" t="str">
        <f>"なところが"&amp;$F$9&amp;"職の業務と合っていると感じております。"</f>
        <v>なところがシステムエンジニア職の業務と合っていると感じております。</v>
      </c>
      <c r="AD121" s="25"/>
      <c r="AE121" s="25"/>
      <c r="AF121" s="25"/>
      <c r="AG121" s="25"/>
      <c r="AH121" s="25"/>
      <c r="AI121" s="25"/>
      <c r="AJ121" s="25"/>
      <c r="AK121" s="25"/>
      <c r="AL121" s="25"/>
      <c r="AM121" s="25"/>
    </row>
    <row r="122" spans="1:39" x14ac:dyDescent="0.45">
      <c r="A122" s="1"/>
      <c r="B122" s="1"/>
      <c r="C122" s="1"/>
      <c r="D122" s="1"/>
      <c r="E122" s="1"/>
      <c r="F122" s="1"/>
      <c r="G122" s="1"/>
      <c r="H122" s="1"/>
      <c r="I122" s="1"/>
      <c r="J122" s="1"/>
      <c r="K122" s="1"/>
      <c r="L122" s="1"/>
      <c r="M122" s="4"/>
      <c r="N122" s="1"/>
      <c r="O122" s="32" t="str" cm="1">
        <f t="array" ref="O122">_xlfn.SWITCH(N91,Y84,Z84,Y85,Z85,Y86,Z86,Y87,Z87,Y88,Z88,Y89,Z89,)</f>
        <v>様々な業界に貢献できる</v>
      </c>
      <c r="P122" s="32"/>
      <c r="Q122" s="32"/>
      <c r="R122" s="32"/>
      <c r="S122" s="32"/>
      <c r="T122" s="32"/>
      <c r="U122" s="32"/>
      <c r="V122" s="1"/>
      <c r="W122" s="1"/>
      <c r="Y122" s="25"/>
      <c r="Z122" s="25"/>
      <c r="AA122" s="25"/>
      <c r="AB122" s="25"/>
      <c r="AC122" s="25"/>
      <c r="AD122" s="25"/>
      <c r="AE122" s="25"/>
      <c r="AF122" s="25"/>
      <c r="AG122" s="25"/>
      <c r="AH122" s="25"/>
      <c r="AI122" s="25"/>
      <c r="AJ122" s="25"/>
      <c r="AK122" s="25"/>
      <c r="AL122" s="25"/>
      <c r="AM122" s="25"/>
    </row>
    <row r="123" spans="1:39" x14ac:dyDescent="0.45">
      <c r="A123" s="1"/>
      <c r="B123" s="1"/>
      <c r="C123" s="1"/>
      <c r="D123" s="1"/>
      <c r="E123" s="1"/>
      <c r="F123" s="1"/>
      <c r="G123" s="1"/>
      <c r="H123" s="1"/>
      <c r="I123" s="1"/>
      <c r="J123" s="1"/>
      <c r="K123" s="1"/>
      <c r="L123" s="1"/>
      <c r="M123" s="4"/>
      <c r="N123" s="1"/>
      <c r="O123" s="11" t="str" cm="1">
        <f t="array" ref="O123">_xlfn.SWITCH(N91,AB116,AC116,AB117,AC117,AB118,AC118,AB119,AC119,AB120,AC120,AB121,AC121,)</f>
        <v>からです。</v>
      </c>
      <c r="P123" s="11"/>
      <c r="Q123" s="11"/>
      <c r="R123" s="11"/>
      <c r="S123" s="11"/>
      <c r="T123" s="11"/>
      <c r="U123" s="11"/>
      <c r="V123" s="1"/>
      <c r="W123" s="1"/>
      <c r="Y123" s="25"/>
      <c r="Z123" s="25"/>
      <c r="AA123" s="25"/>
      <c r="AB123" s="25"/>
      <c r="AC123" s="25"/>
      <c r="AD123" s="25"/>
      <c r="AE123" s="25"/>
      <c r="AF123" s="25"/>
      <c r="AG123" s="25"/>
      <c r="AH123" s="25"/>
      <c r="AI123" s="25"/>
      <c r="AJ123" s="25"/>
      <c r="AK123" s="25"/>
      <c r="AL123" s="25"/>
      <c r="AM123" s="25"/>
    </row>
    <row r="124" spans="1:39" x14ac:dyDescent="0.45">
      <c r="A124" s="1"/>
      <c r="B124" s="34"/>
      <c r="C124" s="34"/>
      <c r="D124" s="34"/>
      <c r="E124" s="34"/>
      <c r="F124" s="34"/>
      <c r="G124" s="34"/>
      <c r="H124" s="34"/>
      <c r="I124" s="34"/>
      <c r="J124" s="34"/>
      <c r="K124" s="34"/>
      <c r="L124" s="1"/>
      <c r="M124" s="4"/>
      <c r="N124" s="1"/>
      <c r="O124" s="1"/>
      <c r="P124" s="1"/>
      <c r="Q124" s="1"/>
      <c r="R124" s="1"/>
      <c r="S124" s="1"/>
      <c r="T124" s="1"/>
      <c r="U124" s="1"/>
      <c r="V124" s="1"/>
      <c r="W124" s="1"/>
      <c r="Y124" s="25"/>
      <c r="Z124" s="25"/>
      <c r="AA124" s="25"/>
      <c r="AB124" s="25"/>
      <c r="AC124" s="25"/>
      <c r="AD124" s="25"/>
      <c r="AE124" s="25"/>
      <c r="AF124" s="25"/>
      <c r="AG124" s="25"/>
      <c r="AH124" s="25"/>
      <c r="AI124" s="25"/>
      <c r="AJ124" s="25"/>
      <c r="AK124" s="25"/>
      <c r="AL124" s="25"/>
      <c r="AM124" s="25"/>
    </row>
    <row r="125" spans="1:39" x14ac:dyDescent="0.45">
      <c r="A125" s="1"/>
      <c r="B125" s="34"/>
      <c r="C125" s="34"/>
      <c r="D125" s="34"/>
      <c r="E125" s="34"/>
      <c r="F125" s="34"/>
      <c r="G125" s="34"/>
      <c r="H125" s="34"/>
      <c r="I125" s="34"/>
      <c r="J125" s="34"/>
      <c r="K125" s="34"/>
      <c r="L125" s="1"/>
      <c r="M125" s="4"/>
      <c r="N125" s="1"/>
      <c r="O125" s="1" t="s">
        <v>4</v>
      </c>
      <c r="P125" s="1"/>
      <c r="Q125" s="1"/>
      <c r="R125" s="1"/>
      <c r="S125" s="1"/>
      <c r="T125" s="1"/>
      <c r="U125" s="1"/>
      <c r="V125" s="1"/>
      <c r="W125" s="1"/>
      <c r="Y125" s="25"/>
      <c r="Z125" s="25"/>
      <c r="AA125" s="25"/>
      <c r="AB125" s="25"/>
      <c r="AC125" s="25"/>
      <c r="AD125" s="25"/>
      <c r="AE125" s="25"/>
      <c r="AF125" s="25"/>
      <c r="AG125" s="25"/>
      <c r="AH125" s="25"/>
      <c r="AI125" s="25"/>
      <c r="AJ125" s="25"/>
      <c r="AK125" s="25"/>
      <c r="AL125" s="25"/>
      <c r="AM125" s="25"/>
    </row>
    <row r="126" spans="1:39" x14ac:dyDescent="0.45">
      <c r="A126" s="1"/>
      <c r="B126" s="34"/>
      <c r="C126" s="34"/>
      <c r="D126" s="34"/>
      <c r="E126" s="34"/>
      <c r="F126" s="34"/>
      <c r="G126" s="34"/>
      <c r="H126" s="34"/>
      <c r="I126" s="34"/>
      <c r="J126" s="34"/>
      <c r="K126" s="34"/>
      <c r="L126" s="1"/>
      <c r="M126" s="4"/>
      <c r="N126" s="1"/>
      <c r="O126" s="33" t="str" cm="1">
        <f t="array" ref="O126">_xlfn.SWITCH(N91,Y92,Z92,Y93,Z93,Y94,Z94,Y95,Z95,Y96,Z96,Y97,Z97,)</f>
        <v>アフターコロナの世界で、どのような分野でもITが必要となっており、様々なお客様にITで貢献していきたい</v>
      </c>
      <c r="P126" s="33"/>
      <c r="Q126" s="33"/>
      <c r="R126" s="33"/>
      <c r="S126" s="33"/>
      <c r="T126" s="33"/>
      <c r="U126" s="33"/>
      <c r="V126" s="33"/>
      <c r="W126" s="1"/>
      <c r="Y126" s="25"/>
      <c r="Z126" s="25"/>
      <c r="AA126" s="25"/>
      <c r="AB126" s="25"/>
      <c r="AC126" s="25"/>
      <c r="AD126" s="25"/>
      <c r="AE126" s="25"/>
      <c r="AF126" s="25"/>
      <c r="AG126" s="25"/>
      <c r="AH126" s="25"/>
      <c r="AI126" s="25"/>
      <c r="AJ126" s="25"/>
      <c r="AK126" s="25"/>
      <c r="AL126" s="25"/>
      <c r="AM126" s="25"/>
    </row>
    <row r="127" spans="1:39" x14ac:dyDescent="0.45">
      <c r="A127" s="1"/>
      <c r="B127" s="34"/>
      <c r="C127" s="34"/>
      <c r="D127" s="34"/>
      <c r="E127" s="34"/>
      <c r="F127" s="34"/>
      <c r="G127" s="34"/>
      <c r="H127" s="34"/>
      <c r="I127" s="34"/>
      <c r="J127" s="34"/>
      <c r="K127" s="34"/>
      <c r="L127" s="1"/>
      <c r="M127" s="4"/>
      <c r="N127" s="1"/>
      <c r="O127" s="33"/>
      <c r="P127" s="33"/>
      <c r="Q127" s="33"/>
      <c r="R127" s="33"/>
      <c r="S127" s="33"/>
      <c r="T127" s="33"/>
      <c r="U127" s="33"/>
      <c r="V127" s="33"/>
      <c r="W127" s="1"/>
      <c r="Y127" s="25"/>
      <c r="Z127" s="25"/>
      <c r="AA127" s="25"/>
      <c r="AB127" s="25"/>
      <c r="AC127" s="25"/>
      <c r="AD127" s="25"/>
      <c r="AE127" s="25"/>
      <c r="AF127" s="25"/>
      <c r="AG127" s="25"/>
      <c r="AH127" s="25"/>
      <c r="AI127" s="25"/>
      <c r="AJ127" s="25"/>
      <c r="AK127" s="25"/>
      <c r="AL127" s="25"/>
      <c r="AM127" s="25"/>
    </row>
    <row r="128" spans="1:39" x14ac:dyDescent="0.45">
      <c r="A128" s="1"/>
      <c r="B128" s="34"/>
      <c r="C128" s="34"/>
      <c r="D128" s="34"/>
      <c r="E128" s="34"/>
      <c r="F128" s="34"/>
      <c r="G128" s="34"/>
      <c r="H128" s="34"/>
      <c r="I128" s="34"/>
      <c r="J128" s="34"/>
      <c r="K128" s="34"/>
      <c r="L128" s="1"/>
      <c r="M128" s="4"/>
      <c r="N128" s="1"/>
      <c r="O128" s="33"/>
      <c r="P128" s="33"/>
      <c r="Q128" s="33"/>
      <c r="R128" s="33"/>
      <c r="S128" s="33"/>
      <c r="T128" s="33"/>
      <c r="U128" s="33"/>
      <c r="V128" s="33"/>
      <c r="W128" s="1"/>
      <c r="Y128" s="25"/>
      <c r="Z128" s="25"/>
      <c r="AA128" s="25"/>
      <c r="AB128" s="25"/>
      <c r="AC128" s="25"/>
      <c r="AD128" s="25"/>
      <c r="AE128" s="25"/>
      <c r="AF128" s="25"/>
      <c r="AG128" s="25"/>
      <c r="AH128" s="25"/>
      <c r="AI128" s="25"/>
      <c r="AJ128" s="25"/>
      <c r="AK128" s="25"/>
      <c r="AL128" s="25"/>
      <c r="AM128" s="25"/>
    </row>
    <row r="129" spans="1:23" x14ac:dyDescent="0.45">
      <c r="A129" s="1"/>
      <c r="B129" s="34"/>
      <c r="C129" s="34"/>
      <c r="D129" s="34"/>
      <c r="E129" s="34"/>
      <c r="F129" s="34"/>
      <c r="G129" s="34"/>
      <c r="H129" s="34"/>
      <c r="I129" s="34"/>
      <c r="J129" s="34"/>
      <c r="K129" s="34"/>
      <c r="L129" s="1"/>
      <c r="M129" s="4"/>
      <c r="N129" s="1"/>
      <c r="O129" s="33"/>
      <c r="P129" s="33"/>
      <c r="Q129" s="33"/>
      <c r="R129" s="33"/>
      <c r="S129" s="33"/>
      <c r="T129" s="33"/>
      <c r="U129" s="33"/>
      <c r="V129" s="33"/>
      <c r="W129" s="1"/>
    </row>
    <row r="130" spans="1:23" ht="15.75" customHeight="1" x14ac:dyDescent="0.45">
      <c r="A130" s="1"/>
      <c r="B130" s="34"/>
      <c r="C130" s="34"/>
      <c r="D130" s="34"/>
      <c r="E130" s="34"/>
      <c r="F130" s="34"/>
      <c r="G130" s="34"/>
      <c r="H130" s="34"/>
      <c r="I130" s="34"/>
      <c r="J130" s="34"/>
      <c r="K130" s="34"/>
      <c r="L130" s="1"/>
      <c r="M130" s="4"/>
      <c r="N130" s="1"/>
      <c r="O130" s="1"/>
      <c r="P130" s="1"/>
      <c r="Q130" s="1"/>
      <c r="R130" s="1"/>
      <c r="S130" s="1"/>
      <c r="T130" s="1"/>
      <c r="U130" s="1"/>
      <c r="V130" s="1"/>
      <c r="W130" s="1"/>
    </row>
    <row r="131" spans="1:23" x14ac:dyDescent="0.45">
      <c r="A131" s="1"/>
      <c r="B131" s="34"/>
      <c r="C131" s="34"/>
      <c r="D131" s="34"/>
      <c r="E131" s="34"/>
      <c r="F131" s="34"/>
      <c r="G131" s="34"/>
      <c r="H131" s="34"/>
      <c r="I131" s="34"/>
      <c r="J131" s="34"/>
      <c r="K131" s="34"/>
      <c r="L131" s="1"/>
      <c r="M131" s="4"/>
      <c r="N131" s="1"/>
      <c r="O131" s="1" t="str">
        <f>"これらの理由から、私は"&amp;F9&amp;"職としてのキャリアを志望しています。"</f>
        <v>これらの理由から、私はシステムエンジニア職としてのキャリアを志望しています。</v>
      </c>
      <c r="P131" s="1"/>
      <c r="Q131" s="1"/>
      <c r="R131" s="1"/>
      <c r="S131" s="1"/>
      <c r="T131" s="1"/>
      <c r="U131" s="1"/>
      <c r="V131" s="1"/>
      <c r="W131" s="1"/>
    </row>
    <row r="132" spans="1:23" x14ac:dyDescent="0.45">
      <c r="A132" s="1"/>
      <c r="B132" s="1"/>
      <c r="C132" s="1"/>
      <c r="D132" s="1"/>
      <c r="E132" s="1"/>
      <c r="F132" s="1"/>
      <c r="G132" s="1"/>
      <c r="H132" s="1"/>
      <c r="I132" s="1"/>
      <c r="J132" s="1"/>
      <c r="K132" s="1"/>
      <c r="L132" s="1"/>
      <c r="M132" s="4"/>
      <c r="N132" s="1"/>
      <c r="O132" s="1"/>
      <c r="P132" s="1"/>
      <c r="Q132" s="1"/>
      <c r="R132" s="1"/>
      <c r="S132" s="1"/>
      <c r="T132" s="1"/>
      <c r="U132" s="1"/>
      <c r="V132" s="1"/>
      <c r="W132" s="1"/>
    </row>
    <row r="133" spans="1:23" x14ac:dyDescent="0.45">
      <c r="A133" s="1"/>
      <c r="B133" s="1"/>
      <c r="C133" s="1"/>
      <c r="D133" s="1"/>
      <c r="E133" s="1"/>
      <c r="F133" s="1"/>
      <c r="G133" s="1"/>
      <c r="H133" s="1"/>
      <c r="I133" s="1"/>
      <c r="J133" s="1"/>
      <c r="K133" s="1"/>
      <c r="L133" s="1"/>
      <c r="M133" s="1"/>
      <c r="N133" s="1"/>
      <c r="O133" s="1"/>
      <c r="P133" s="1"/>
      <c r="Q133" s="1"/>
      <c r="R133" s="1"/>
      <c r="S133" s="1"/>
      <c r="T133" s="1"/>
      <c r="U133" s="1"/>
      <c r="V133" s="1"/>
      <c r="W133" s="1"/>
    </row>
    <row r="134" spans="1:23" x14ac:dyDescent="0.45">
      <c r="A134" s="1"/>
      <c r="B134" s="1"/>
      <c r="C134" s="1"/>
      <c r="D134" s="1"/>
      <c r="E134" s="1"/>
      <c r="F134" s="1"/>
      <c r="G134" s="1"/>
      <c r="H134" s="1"/>
      <c r="I134" s="1"/>
      <c r="J134" s="1"/>
      <c r="K134" s="1"/>
      <c r="L134" s="1"/>
      <c r="M134" s="1"/>
      <c r="N134" s="1"/>
      <c r="O134" s="1"/>
      <c r="P134" s="1"/>
      <c r="Q134" s="1"/>
      <c r="R134" s="1"/>
      <c r="S134" s="1"/>
      <c r="T134" s="1"/>
      <c r="U134" s="1"/>
      <c r="V134" s="1"/>
      <c r="W134" s="1"/>
    </row>
    <row r="135" spans="1:23" ht="16.2" x14ac:dyDescent="0.45">
      <c r="A135" s="1"/>
      <c r="B135" s="14" t="s">
        <v>63</v>
      </c>
      <c r="C135" s="1"/>
      <c r="D135" s="1"/>
      <c r="E135" s="1"/>
      <c r="F135" s="1"/>
      <c r="G135" s="1"/>
      <c r="H135" s="1"/>
      <c r="I135" s="1"/>
      <c r="J135" s="1"/>
      <c r="K135" s="1"/>
      <c r="L135" s="1"/>
      <c r="M135" s="1"/>
      <c r="N135" s="1"/>
      <c r="O135" s="1"/>
      <c r="P135" s="1"/>
      <c r="Q135" s="1"/>
      <c r="R135" s="1"/>
      <c r="S135" s="1"/>
      <c r="T135" s="1"/>
      <c r="U135" s="1"/>
      <c r="V135" s="1"/>
      <c r="W135" s="1"/>
    </row>
    <row r="136" spans="1:23" x14ac:dyDescent="0.45">
      <c r="A136" s="1"/>
      <c r="B136" s="1"/>
      <c r="C136" s="1"/>
      <c r="D136" s="1"/>
      <c r="E136" s="1"/>
      <c r="F136" s="1"/>
      <c r="G136" s="1"/>
      <c r="H136" s="1"/>
      <c r="I136" s="1"/>
      <c r="J136" s="1"/>
      <c r="K136" s="1"/>
      <c r="L136" s="1"/>
      <c r="M136" s="1"/>
      <c r="N136" s="1"/>
      <c r="O136" s="1"/>
      <c r="P136" s="1"/>
      <c r="Q136" s="1"/>
      <c r="R136" s="1"/>
      <c r="S136" s="1"/>
      <c r="T136" s="1"/>
      <c r="U136" s="1"/>
      <c r="V136" s="1"/>
      <c r="W136" s="1"/>
    </row>
    <row r="137" spans="1:23" x14ac:dyDescent="0.45">
      <c r="A137" s="1"/>
      <c r="B137" s="1" t="str">
        <f>"★私が"&amp;F9&amp;"職を目指す理由（文章化しましょう / Altキー+Enterで改行できます）"</f>
        <v>★私がシステムエンジニア職を目指す理由（文章化しましょう / Altキー+Enterで改行できます）</v>
      </c>
      <c r="C137" s="1"/>
      <c r="D137" s="1"/>
      <c r="E137" s="1"/>
      <c r="F137" s="1"/>
      <c r="G137" s="1"/>
      <c r="H137" s="1"/>
      <c r="I137" s="1"/>
      <c r="J137" s="1"/>
      <c r="K137" s="1"/>
      <c r="L137" s="1"/>
      <c r="M137" s="1"/>
      <c r="N137" s="1"/>
      <c r="O137" s="1"/>
      <c r="P137" s="1"/>
      <c r="Q137" s="1"/>
      <c r="R137" s="1"/>
      <c r="S137" s="1"/>
      <c r="T137" s="1"/>
      <c r="U137" s="1"/>
      <c r="V137" s="1"/>
      <c r="W137" s="1"/>
    </row>
    <row r="138" spans="1:23" x14ac:dyDescent="0.45">
      <c r="A138" s="1"/>
      <c r="B138" s="28" t="s">
        <v>54</v>
      </c>
      <c r="C138" s="28"/>
      <c r="D138" s="28"/>
      <c r="E138" s="28"/>
      <c r="F138" s="28"/>
      <c r="G138" s="28"/>
      <c r="H138" s="28"/>
      <c r="I138" s="28"/>
      <c r="J138" s="28"/>
      <c r="K138" s="28"/>
      <c r="L138" s="28"/>
      <c r="M138" s="28"/>
      <c r="N138" s="28"/>
      <c r="O138" s="28"/>
      <c r="P138" s="28"/>
      <c r="Q138" s="28"/>
      <c r="R138" s="28"/>
      <c r="S138" s="28"/>
      <c r="T138" s="28"/>
      <c r="U138" s="28"/>
      <c r="V138" s="28"/>
      <c r="W138" s="1"/>
    </row>
    <row r="139" spans="1:23" x14ac:dyDescent="0.45">
      <c r="A139" s="1"/>
      <c r="B139" s="28"/>
      <c r="C139" s="28"/>
      <c r="D139" s="28"/>
      <c r="E139" s="28"/>
      <c r="F139" s="28"/>
      <c r="G139" s="28"/>
      <c r="H139" s="28"/>
      <c r="I139" s="28"/>
      <c r="J139" s="28"/>
      <c r="K139" s="28"/>
      <c r="L139" s="28"/>
      <c r="M139" s="28"/>
      <c r="N139" s="28"/>
      <c r="O139" s="28"/>
      <c r="P139" s="28"/>
      <c r="Q139" s="28"/>
      <c r="R139" s="28"/>
      <c r="S139" s="28"/>
      <c r="T139" s="28"/>
      <c r="U139" s="28"/>
      <c r="V139" s="28"/>
      <c r="W139" s="1"/>
    </row>
    <row r="140" spans="1:23" x14ac:dyDescent="0.45">
      <c r="A140" s="1"/>
      <c r="B140" s="28"/>
      <c r="C140" s="28"/>
      <c r="D140" s="28"/>
      <c r="E140" s="28"/>
      <c r="F140" s="28"/>
      <c r="G140" s="28"/>
      <c r="H140" s="28"/>
      <c r="I140" s="28"/>
      <c r="J140" s="28"/>
      <c r="K140" s="28"/>
      <c r="L140" s="28"/>
      <c r="M140" s="28"/>
      <c r="N140" s="28"/>
      <c r="O140" s="28"/>
      <c r="P140" s="28"/>
      <c r="Q140" s="28"/>
      <c r="R140" s="28"/>
      <c r="S140" s="28"/>
      <c r="T140" s="28"/>
      <c r="U140" s="28"/>
      <c r="V140" s="28"/>
      <c r="W140" s="1"/>
    </row>
    <row r="141" spans="1:23" x14ac:dyDescent="0.45">
      <c r="A141" s="1"/>
      <c r="B141" s="28"/>
      <c r="C141" s="28"/>
      <c r="D141" s="28"/>
      <c r="E141" s="28"/>
      <c r="F141" s="28"/>
      <c r="G141" s="28"/>
      <c r="H141" s="28"/>
      <c r="I141" s="28"/>
      <c r="J141" s="28"/>
      <c r="K141" s="28"/>
      <c r="L141" s="28"/>
      <c r="M141" s="28"/>
      <c r="N141" s="28"/>
      <c r="O141" s="28"/>
      <c r="P141" s="28"/>
      <c r="Q141" s="28"/>
      <c r="R141" s="28"/>
      <c r="S141" s="28"/>
      <c r="T141" s="28"/>
      <c r="U141" s="28"/>
      <c r="V141" s="28"/>
      <c r="W141" s="1"/>
    </row>
    <row r="142" spans="1:23" ht="15.75" customHeight="1" x14ac:dyDescent="0.45">
      <c r="A142" s="1"/>
      <c r="B142" s="28"/>
      <c r="C142" s="28"/>
      <c r="D142" s="28"/>
      <c r="E142" s="28"/>
      <c r="F142" s="28"/>
      <c r="G142" s="28"/>
      <c r="H142" s="28"/>
      <c r="I142" s="28"/>
      <c r="J142" s="28"/>
      <c r="K142" s="28"/>
      <c r="L142" s="28"/>
      <c r="M142" s="28"/>
      <c r="N142" s="28"/>
      <c r="O142" s="28"/>
      <c r="P142" s="28"/>
      <c r="Q142" s="28"/>
      <c r="R142" s="28"/>
      <c r="S142" s="28"/>
      <c r="T142" s="28"/>
      <c r="U142" s="28"/>
      <c r="V142" s="28"/>
      <c r="W142" s="1"/>
    </row>
    <row r="143" spans="1:23" x14ac:dyDescent="0.45">
      <c r="A143" s="1"/>
      <c r="B143" s="28"/>
      <c r="C143" s="28"/>
      <c r="D143" s="28"/>
      <c r="E143" s="28"/>
      <c r="F143" s="28"/>
      <c r="G143" s="28"/>
      <c r="H143" s="28"/>
      <c r="I143" s="28"/>
      <c r="J143" s="28"/>
      <c r="K143" s="28"/>
      <c r="L143" s="28"/>
      <c r="M143" s="28"/>
      <c r="N143" s="28"/>
      <c r="O143" s="28"/>
      <c r="P143" s="28"/>
      <c r="Q143" s="28"/>
      <c r="R143" s="28"/>
      <c r="S143" s="28"/>
      <c r="T143" s="28"/>
      <c r="U143" s="28"/>
      <c r="V143" s="28"/>
      <c r="W143" s="1"/>
    </row>
    <row r="144" spans="1:23" x14ac:dyDescent="0.45">
      <c r="A144" s="1"/>
      <c r="B144" s="28"/>
      <c r="C144" s="28"/>
      <c r="D144" s="28"/>
      <c r="E144" s="28"/>
      <c r="F144" s="28"/>
      <c r="G144" s="28"/>
      <c r="H144" s="28"/>
      <c r="I144" s="28"/>
      <c r="J144" s="28"/>
      <c r="K144" s="28"/>
      <c r="L144" s="28"/>
      <c r="M144" s="28"/>
      <c r="N144" s="28"/>
      <c r="O144" s="28"/>
      <c r="P144" s="28"/>
      <c r="Q144" s="28"/>
      <c r="R144" s="28"/>
      <c r="S144" s="28"/>
      <c r="T144" s="28"/>
      <c r="U144" s="28"/>
      <c r="V144" s="28"/>
      <c r="W144" s="1"/>
    </row>
    <row r="145" spans="1:23" x14ac:dyDescent="0.45">
      <c r="A145" s="1"/>
      <c r="B145" s="28"/>
      <c r="C145" s="28"/>
      <c r="D145" s="28"/>
      <c r="E145" s="28"/>
      <c r="F145" s="28"/>
      <c r="G145" s="28"/>
      <c r="H145" s="28"/>
      <c r="I145" s="28"/>
      <c r="J145" s="28"/>
      <c r="K145" s="28"/>
      <c r="L145" s="28"/>
      <c r="M145" s="28"/>
      <c r="N145" s="28"/>
      <c r="O145" s="28"/>
      <c r="P145" s="28"/>
      <c r="Q145" s="28"/>
      <c r="R145" s="28"/>
      <c r="S145" s="28"/>
      <c r="T145" s="28"/>
      <c r="U145" s="28"/>
      <c r="V145" s="28"/>
      <c r="W145" s="1"/>
    </row>
    <row r="146" spans="1:23" x14ac:dyDescent="0.45">
      <c r="A146" s="1"/>
      <c r="B146" s="28"/>
      <c r="C146" s="28"/>
      <c r="D146" s="28"/>
      <c r="E146" s="28"/>
      <c r="F146" s="28"/>
      <c r="G146" s="28"/>
      <c r="H146" s="28"/>
      <c r="I146" s="28"/>
      <c r="J146" s="28"/>
      <c r="K146" s="28"/>
      <c r="L146" s="28"/>
      <c r="M146" s="28"/>
      <c r="N146" s="28"/>
      <c r="O146" s="28"/>
      <c r="P146" s="28"/>
      <c r="Q146" s="28"/>
      <c r="R146" s="28"/>
      <c r="S146" s="28"/>
      <c r="T146" s="28"/>
      <c r="U146" s="28"/>
      <c r="V146" s="28"/>
      <c r="W146" s="1"/>
    </row>
    <row r="147" spans="1:23" x14ac:dyDescent="0.45">
      <c r="A147" s="1"/>
      <c r="B147" s="28"/>
      <c r="C147" s="28"/>
      <c r="D147" s="28"/>
      <c r="E147" s="28"/>
      <c r="F147" s="28"/>
      <c r="G147" s="28"/>
      <c r="H147" s="28"/>
      <c r="I147" s="28"/>
      <c r="J147" s="28"/>
      <c r="K147" s="28"/>
      <c r="L147" s="28"/>
      <c r="M147" s="28"/>
      <c r="N147" s="28"/>
      <c r="O147" s="28"/>
      <c r="P147" s="28"/>
      <c r="Q147" s="28"/>
      <c r="R147" s="28"/>
      <c r="S147" s="28"/>
      <c r="T147" s="28"/>
      <c r="U147" s="28"/>
      <c r="V147" s="28"/>
      <c r="W147" s="1"/>
    </row>
    <row r="148" spans="1:23" x14ac:dyDescent="0.45">
      <c r="A148" s="1"/>
      <c r="B148" s="1"/>
      <c r="C148" s="1"/>
      <c r="D148" s="1"/>
      <c r="E148" s="1"/>
      <c r="F148" s="1"/>
      <c r="G148" s="1"/>
      <c r="H148" s="1"/>
      <c r="I148" s="1"/>
      <c r="J148" s="1"/>
      <c r="K148" s="1"/>
      <c r="L148" s="1"/>
      <c r="M148" s="1"/>
      <c r="N148" s="1"/>
      <c r="O148" s="1"/>
      <c r="P148" s="1"/>
      <c r="Q148" s="1"/>
      <c r="R148" s="1"/>
      <c r="S148" s="1"/>
      <c r="T148" s="1"/>
      <c r="U148" s="1"/>
      <c r="V148" s="1"/>
      <c r="W148" s="1"/>
    </row>
    <row r="149" spans="1:23" x14ac:dyDescent="0.45">
      <c r="A149" s="1"/>
      <c r="B149" s="1"/>
      <c r="C149" s="1"/>
      <c r="D149" s="1"/>
      <c r="E149" s="1"/>
      <c r="F149" s="1"/>
      <c r="G149" s="1"/>
      <c r="H149" s="1"/>
      <c r="I149" s="1"/>
      <c r="J149" s="1"/>
      <c r="K149" s="1"/>
      <c r="L149" s="1"/>
      <c r="M149" s="1"/>
      <c r="N149" s="1"/>
      <c r="O149" s="1"/>
      <c r="P149" s="1"/>
      <c r="Q149" s="1"/>
      <c r="R149" s="1"/>
      <c r="S149" s="1"/>
      <c r="T149" s="1"/>
      <c r="U149" s="1"/>
      <c r="V149" s="1"/>
      <c r="W149" s="1"/>
    </row>
  </sheetData>
  <sheetProtection algorithmName="SHA-512" hashValue="p+PDz2oQxjMrs75VPkF6v3Nahm+egBgn+6klfluVDXeyfZeJ1aKXXrWrLdzfhLfE6JhpustOrkQFfXLGWz3hJw==" saltValue="CoP/nGfT3CKTiswvZ9vlaA==" spinCount="100000" sheet="1" objects="1" scenarios="1"/>
  <mergeCells count="38">
    <mergeCell ref="B138:V147"/>
    <mergeCell ref="B21:K21"/>
    <mergeCell ref="O21:V21"/>
    <mergeCell ref="B24:K27"/>
    <mergeCell ref="O24:V27"/>
    <mergeCell ref="B33:K33"/>
    <mergeCell ref="O33:V33"/>
    <mergeCell ref="B36:K39"/>
    <mergeCell ref="O36:V39"/>
    <mergeCell ref="B45:K45"/>
    <mergeCell ref="O45:V45"/>
    <mergeCell ref="B48:K51"/>
    <mergeCell ref="O48:V51"/>
    <mergeCell ref="B106:K109"/>
    <mergeCell ref="O112:U112"/>
    <mergeCell ref="B79:K85"/>
    <mergeCell ref="O61:V67"/>
    <mergeCell ref="B70:K76"/>
    <mergeCell ref="O70:V76"/>
    <mergeCell ref="B9:D9"/>
    <mergeCell ref="F9:H9"/>
    <mergeCell ref="B11:S11"/>
    <mergeCell ref="B4:K4"/>
    <mergeCell ref="O126:V129"/>
    <mergeCell ref="B124:K131"/>
    <mergeCell ref="B102:I102"/>
    <mergeCell ref="O102:U102"/>
    <mergeCell ref="O106:V109"/>
    <mergeCell ref="B112:I112"/>
    <mergeCell ref="O79:V85"/>
    <mergeCell ref="B116:K119"/>
    <mergeCell ref="O116:V119"/>
    <mergeCell ref="O122:U122"/>
    <mergeCell ref="I89:J89"/>
    <mergeCell ref="I91:J91"/>
    <mergeCell ref="L91:M91"/>
    <mergeCell ref="N91:O91"/>
    <mergeCell ref="B61:K67"/>
  </mergeCells>
  <phoneticPr fontId="1"/>
  <dataValidations count="1">
    <dataValidation type="list" allowBlank="1" showInputMessage="1" showErrorMessage="1" sqref="F89:G89 I89 F91:G92 K92 I91 P92 N91" xr:uid="{F1ECDB26-D28D-41D7-955D-C36DB0C0FB36}">
      <formula1>"A,B,C,D,E,F"</formula1>
    </dataValidation>
  </dataValidations>
  <hyperlinks>
    <hyperlink ref="Y77" r:id="rId1" xr:uid="{E86A74BF-5D82-4887-9367-9218126C8629}"/>
    <hyperlink ref="Y73" r:id="rId2" xr:uid="{6D29E06C-C0EF-494C-9DCF-938D436CAF0A}"/>
    <hyperlink ref="B4" r:id="rId3" xr:uid="{3FC541B2-1AFB-4B76-9B61-98A47856A935}"/>
  </hyperlinks>
  <pageMargins left="0.7" right="0.7" top="0.75" bottom="0.75" header="0.3" footer="0.3"/>
  <pageSetup paperSize="9" orientation="portrait" horizontalDpi="4294967293" verticalDpi="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職種の志望理由自動作成ツール</vt:lpstr>
      <vt:lpstr>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2022-09-04T23:06:13Z</dcterms:created>
  <dcterms:modified xsi:type="dcterms:W3CDTF">2023-02-18T02:36:16Z</dcterms:modified>
</cp:coreProperties>
</file>